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94E771BE-80B3-440D-A3AA-708834DC1EC5}" xr6:coauthVersionLast="43" xr6:coauthVersionMax="47" xr10:uidLastSave="{00000000-0000-0000-0000-000000000000}"/>
  <bookViews>
    <workbookView xWindow="2760" yWindow="2520" windowWidth="13170" windowHeight="12960" xr2:uid="{00000000-000D-0000-FFFF-FFFF00000000}"/>
  </bookViews>
  <sheets>
    <sheet name="VIGILANTE " sheetId="7" r:id="rId1"/>
    <sheet name="INFORMATICA" sheetId="9" r:id="rId2"/>
    <sheet name="DEUDA SOCIAL" sheetId="10" r:id="rId3"/>
    <sheet name="ASESOR LEGAL DIRECION" sheetId="12" r:id="rId4"/>
    <sheet name="SECRETARIA GENERAL" sheetId="14" r:id="rId5"/>
    <sheet name="ACTAS Y CERTIFICADOS" sheetId="15" r:id="rId6"/>
    <sheet name="TECNICO PLANILLA." sheetId="16" r:id="rId7"/>
    <sheet name="TECNICO MESA DE PARTES" sheetId="17" r:id="rId8"/>
    <sheet name="ESPECIALISTA LEGAL DE RRHH" sheetId="21" r:id="rId9"/>
    <sheet name="TEC PLANIFICACION" sheetId="22" r:id="rId10"/>
    <sheet name="PENSIONES" sheetId="23" r:id="rId11"/>
    <sheet name="INFRAESTRUCTURA" sheetId="2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6" i="24" l="1"/>
  <c r="L15" i="24"/>
  <c r="L14" i="24"/>
  <c r="L13" i="24"/>
  <c r="L14" i="23"/>
  <c r="L13" i="23"/>
  <c r="L17" i="22"/>
  <c r="L16" i="22"/>
  <c r="L15" i="22"/>
  <c r="L14" i="22"/>
  <c r="L13" i="22"/>
  <c r="K16" i="21" l="1"/>
  <c r="K15" i="21"/>
  <c r="K25" i="17" l="1"/>
  <c r="K24" i="17"/>
  <c r="K15" i="17"/>
  <c r="L16" i="10" l="1"/>
  <c r="L17" i="10"/>
  <c r="L18" i="10"/>
  <c r="L19" i="10"/>
  <c r="L20" i="10"/>
  <c r="L21" i="10"/>
  <c r="L22" i="10"/>
  <c r="L23" i="10"/>
  <c r="L15" i="9"/>
  <c r="L14" i="9"/>
  <c r="L13" i="9"/>
  <c r="L21" i="7"/>
  <c r="L22" i="7"/>
  <c r="L23" i="7"/>
  <c r="L20" i="7"/>
  <c r="L14" i="7"/>
  <c r="L15" i="7"/>
  <c r="L16" i="7"/>
  <c r="L17" i="7"/>
  <c r="L18" i="7"/>
  <c r="L19" i="7"/>
  <c r="L13" i="7"/>
</calcChain>
</file>

<file path=xl/sharedStrings.xml><?xml version="1.0" encoding="utf-8"?>
<sst xmlns="http://schemas.openxmlformats.org/spreadsheetml/2006/main" count="808" uniqueCount="180">
  <si>
    <t>ANEXO 1,2,3,4,5</t>
  </si>
  <si>
    <t xml:space="preserve">PUNTAJE DE EVALUACION CURRICULAR </t>
  </si>
  <si>
    <t>EXPERIENCIA LABORAL</t>
  </si>
  <si>
    <t>FORMACIÓN ACADÉMICA</t>
  </si>
  <si>
    <t>CONTIENE</t>
  </si>
  <si>
    <t>CRITERIOS DE EVALUACIÓN CURRICULAR</t>
  </si>
  <si>
    <t>REQUISITOS MÍNIMOS PARA POSTULAR AL CARGO</t>
  </si>
  <si>
    <t>POSTULANTE</t>
  </si>
  <si>
    <t>N°</t>
  </si>
  <si>
    <t>REGIÓN JUNÍN</t>
  </si>
  <si>
    <t xml:space="preserve">CURSOS Y PROGRAMAS DE ESPECIALIZACION </t>
  </si>
  <si>
    <t>DNI</t>
  </si>
  <si>
    <t>ACREDITA DERECHO A BONIFICACIÓN POR DISCAPACIDAD</t>
  </si>
  <si>
    <t>ACREDITA DERECHO A BONIFICACIÓN POR SERVICIO MILITAR</t>
  </si>
  <si>
    <t>ESPECIALIDAD</t>
  </si>
  <si>
    <t>Experiencia Laboral General en el sector público o privado 02 años</t>
  </si>
  <si>
    <t>Contiene anexos firmados</t>
  </si>
  <si>
    <t>SI</t>
  </si>
  <si>
    <t>NO</t>
  </si>
  <si>
    <t xml:space="preserve">OBSERVA-CIONES </t>
  </si>
  <si>
    <t>APTO</t>
  </si>
  <si>
    <t>RESULTADO PRELIMINAR DE EVALUACIÓN CURRICULAR</t>
  </si>
  <si>
    <t>LA CONTRATACIÓN ADMINISTRATIVA DE SERVICIOS DE VIGILANCIA</t>
  </si>
  <si>
    <t>UNIDAD EJECUTORA: EDUCACIÓN HUANCAYO</t>
  </si>
  <si>
    <t>CONVOCATORIA CAS N° 024-2025</t>
  </si>
  <si>
    <t>VIGILANTE</t>
  </si>
  <si>
    <t xml:space="preserve">HINOSTROZA ÑAUPA JOSUE LUIS </t>
  </si>
  <si>
    <t xml:space="preserve">SECUNDARIA COMPLETA </t>
  </si>
  <si>
    <t xml:space="preserve">Experiencia Laboral Específica de 1 año </t>
  </si>
  <si>
    <t xml:space="preserve">CASAS ROJAS KELLY </t>
  </si>
  <si>
    <t>HUAMAN CHOCCE MARCO IVAN</t>
  </si>
  <si>
    <t>BALLASCO ARELLANO MAX ANTONIO</t>
  </si>
  <si>
    <t>PARIONA PARIONA EVER</t>
  </si>
  <si>
    <t>RAMOS QUISPE VLADIMIRO LEO</t>
  </si>
  <si>
    <t xml:space="preserve">NO APTO - NO CUENTA CON CERTIFICADO DE ESTUDIOS </t>
  </si>
  <si>
    <t>ROMERO GABRIEL MARLENI</t>
  </si>
  <si>
    <t>NO APTO - NO CUMPLE CON EXPERIENCIA MINIMA</t>
  </si>
  <si>
    <t>BLANCO LOPEZ ANTONIO GUILLERMO</t>
  </si>
  <si>
    <t>NO APTO - NO SUPERA PUNTAJE MINIMO</t>
  </si>
  <si>
    <t>GALINDO CAMAC JORGE HUMBERTO</t>
  </si>
  <si>
    <t xml:space="preserve">NO APTO - NO SUPERA PUNTAJE MINIMO </t>
  </si>
  <si>
    <t xml:space="preserve">SALAS HINOJOZA ANGELA LUZ </t>
  </si>
  <si>
    <t>NO APTO - NO CUMPLE EXPERIENCIA ESPECIFICA</t>
  </si>
  <si>
    <t>NUÑES TAPIA JOSE MIGUEL</t>
  </si>
  <si>
    <t xml:space="preserve">NO APTO - NO CUENTA CON EXPERIENCIA </t>
  </si>
  <si>
    <t xml:space="preserve">GRADO ACADEMICO </t>
  </si>
  <si>
    <t>INFORMATICA</t>
  </si>
  <si>
    <t>LA CONTRATACIÓN ADMINISTRATIVA DE SERVICIOS DE INFORMATICA</t>
  </si>
  <si>
    <t>ORE HUAMAN JOSEP PAUL</t>
  </si>
  <si>
    <t>ALIAGA CACEDA MARCOS SVEN</t>
  </si>
  <si>
    <t>HINOSTROZA RAMOS ALBERT EDER</t>
  </si>
  <si>
    <t>NO APTO - NO ALCANZA PUNTAJE MINIMO</t>
  </si>
  <si>
    <t xml:space="preserve">YARI SOLIER ERICA DOMINIC </t>
  </si>
  <si>
    <t xml:space="preserve">NO APTO - NO PRESENTO ANEXOS ORIGINALES </t>
  </si>
  <si>
    <t>LA CONTRATACIÓN ADMINISTRATIVA DE SERVICIOS DE TECNICO ADMINISTRATIVO - DEUDA SOCIAL</t>
  </si>
  <si>
    <t>HERRERA NIETO ROCIO DEL PILAR</t>
  </si>
  <si>
    <t>TECNICO ADMINISTRATIVO</t>
  </si>
  <si>
    <t>RICSE MARAVI ERIKA FLORA</t>
  </si>
  <si>
    <t xml:space="preserve">CERNA GONZALES KIARA SHANTAL TAMARA </t>
  </si>
  <si>
    <t>RONDON CANTURIN FAVIOLA</t>
  </si>
  <si>
    <t>VEGA RICCI PAMELA</t>
  </si>
  <si>
    <t>NO CUMPLE EXPERENCIA</t>
  </si>
  <si>
    <t>MARCALAYA GUERRERO LESLIE BRENDA</t>
  </si>
  <si>
    <t xml:space="preserve">NO ALCANZA PUNTAJE MINIMO </t>
  </si>
  <si>
    <t>CARDENAS DIEGO FANNY YAZMIN</t>
  </si>
  <si>
    <t>MEDINA CARHUAMACA OSCAR EDUARDO</t>
  </si>
  <si>
    <t>ROMERO RODRIGUEZ NADIA LIZ</t>
  </si>
  <si>
    <t>ARZAPALO ASTO MLI KAROL</t>
  </si>
  <si>
    <t>NUÑEZ CASTILLO DOMMY MARCELA</t>
  </si>
  <si>
    <t>LA CONTRATACIÓN ADMINISTRATIVA DE SERVICIOS DE ASESOR LEGAL - DIRECCION</t>
  </si>
  <si>
    <t>CARO QUISPE, MARIA FERNANDA</t>
  </si>
  <si>
    <t>ASESOR LEGAL</t>
  </si>
  <si>
    <t>FERNANDEZ ENRIQUEZ, DENISA</t>
  </si>
  <si>
    <t>NO ACREDITA EXPERIENCIA</t>
  </si>
  <si>
    <t>LA CONTRATACIÓN ADMINISTRATIVA DE SERVICIOS DE ESPECIALISTA ADMINISTRATIVO I - SECRETARIA GENERAL</t>
  </si>
  <si>
    <t>ESPINOZA ESPINOZA, CARMEN ANITA</t>
  </si>
  <si>
    <t xml:space="preserve">ESPECIALISTA ADMINISTRATIVO I </t>
  </si>
  <si>
    <t>MUNGUIA CAMASCA DE HUATUCO, SOLEDAD</t>
  </si>
  <si>
    <t>BENDEZU TORRES, MARLENY YANINA</t>
  </si>
  <si>
    <t>HUIZA PEREZ, LIZBETH EVELIN</t>
  </si>
  <si>
    <t>LAURA TAIPE, KARINA CARMEN</t>
  </si>
  <si>
    <t>GONZALES GUARDA, IVETTE ENMA</t>
  </si>
  <si>
    <t>NO PRESENTA COLEGIATURA Y HABILITACION VIGENTE</t>
  </si>
  <si>
    <t>NO ADJUNTA CONTANCIA DE HABILITACION</t>
  </si>
  <si>
    <t>NO TIENE EXPERIENCIA ESPECIFICA EN EL CARGO QUE POSTULA</t>
  </si>
  <si>
    <t>LA CONTRATACIÓN ADMINISTRATIVA DE SERVICIOS DE TECNICO ADMINISTRATIVO I - ACTAS Y CERTIFICADO</t>
  </si>
  <si>
    <t>GAVINO SOLIS, MIGUEL</t>
  </si>
  <si>
    <t xml:space="preserve">TECNICO ADMINISTRATIVO I </t>
  </si>
  <si>
    <t>NO TIENE LA FORMACION ACADEMICA REQUERIDA PARA EL CARGO</t>
  </si>
  <si>
    <t>GARCIA VILLAR, JORGE LUIS</t>
  </si>
  <si>
    <t>YAURI TADE, EILIN</t>
  </si>
  <si>
    <t>MENDOZA TORRES, GERALDINE GIOMARA</t>
  </si>
  <si>
    <t xml:space="preserve">NO TIENE EXPERIENCIA ESPECIFICA EN EL CARGO </t>
  </si>
  <si>
    <t>NO TIENE EXPERIENCIA ESPECIFICA EN EL CARGO</t>
  </si>
  <si>
    <t>SAENZ VILCAPOMA, JEFF CHRIS</t>
  </si>
  <si>
    <t>NEIRA CENTENO, SARIT VASTI</t>
  </si>
  <si>
    <t>HUATUCO CUESTAS, MARIA ARACELY</t>
  </si>
  <si>
    <t>NO TIENE ACREDITA EXPERIENCIA GENERAL Y ESPECIFICA</t>
  </si>
  <si>
    <t>BOZA GONZALES, GRACIELA</t>
  </si>
  <si>
    <t>JAVIER CORILLA, MALU</t>
  </si>
  <si>
    <t>LETTE RUIZ, ROCIO JULISA</t>
  </si>
  <si>
    <t>LA CONTRATACIÓN ADMINISTRATIVA DE SERVICIOS DE TECNICO EN MESA DE PARTES</t>
  </si>
  <si>
    <t>CERRON GARCIA ELIZABETH KAREN</t>
  </si>
  <si>
    <t>NO APTO/ No cumple con la formación profesional</t>
  </si>
  <si>
    <t>MUCHA CABALLERO HENRY FRANKLIN</t>
  </si>
  <si>
    <t xml:space="preserve">HILARIO CHACON GODOFREDO </t>
  </si>
  <si>
    <t>NO APTO/ No cumple Experiencia Especifica</t>
  </si>
  <si>
    <t>MANRIQUE DIAZ NADIA CELI</t>
  </si>
  <si>
    <t>NO APTO/No cumple puntaje minimo de vealuación curricular</t>
  </si>
  <si>
    <t>CAPUCHO CARRION DIANA</t>
  </si>
  <si>
    <t xml:space="preserve">TOTAL </t>
  </si>
  <si>
    <t>TELLO CARHUANCA DANIEL</t>
  </si>
  <si>
    <t>NO APTO/ No cumple Experiencia Especifica, ni general</t>
  </si>
  <si>
    <t>ALVA ALIAGA VLADIMIR EDUARDO</t>
  </si>
  <si>
    <t xml:space="preserve">SI </t>
  </si>
  <si>
    <t>FELIX QUIÑONEZ JOSEHS AMADEO</t>
  </si>
  <si>
    <t>CONDOR QUISPE JEAN FRANCO RENAN</t>
  </si>
  <si>
    <t>VASQUEZ YARASCA SANDRO FARID</t>
  </si>
  <si>
    <t>MARTINEZ HERRERA ALFONSO MANUEL</t>
  </si>
  <si>
    <t>SUYURI CRUZ KAREN</t>
  </si>
  <si>
    <t>NO APTO/ No cumple Experiencia general</t>
  </si>
  <si>
    <t>LOPEZ HUAROC ROLANDO RAUL</t>
  </si>
  <si>
    <t>TUPAC YUPANQUI PACHECO MARCO ANTONIO</t>
  </si>
  <si>
    <t>NO APTO/NO ADJUNTA ANEXOS</t>
  </si>
  <si>
    <t>LA CONTRATACIÓN ADMINISTRATIVA DE SERVICIOS DE TECNICO EN PLANILLAS</t>
  </si>
  <si>
    <t>VASQUEZ AQUINO LUZ JAQUIELIN</t>
  </si>
  <si>
    <t>ALVAREZ HUARI BELEN MELIZA</t>
  </si>
  <si>
    <t>NO APTO/ No cumple con experiencia espesifica.</t>
  </si>
  <si>
    <t>BRAVO PUENTE DIANA KARINA</t>
  </si>
  <si>
    <t>HUAMAN BARZOLA IVONNE</t>
  </si>
  <si>
    <t>NO CUMPLE CON PUNTAJE MINIMO</t>
  </si>
  <si>
    <t>AGUILAR HILARIO SARA SOFIA</t>
  </si>
  <si>
    <t>JEAN CARLOS MANTARI MUCHA</t>
  </si>
  <si>
    <t>ANEXOS NO ESTAN FOLIADOS</t>
  </si>
  <si>
    <t>CHAUPIS CASTRO NAYELY SOLANCHS</t>
  </si>
  <si>
    <t>FONSECA OSORIO EVELINA</t>
  </si>
  <si>
    <t>NO APTO/ No cumple con la experiencia especifica</t>
  </si>
  <si>
    <t>NUÑEZ FLORES CHRISTIAN JANET</t>
  </si>
  <si>
    <t>NO APTO/ No ALCANZA PUNTAJE MINIMO</t>
  </si>
  <si>
    <t>TORALVA LOZANO SAMUEL</t>
  </si>
  <si>
    <t>PALOMINO ARROYO LUIS ENRIQUE</t>
  </si>
  <si>
    <t>LARA TELLO HASNI JOSAFAT</t>
  </si>
  <si>
    <t>GRADO ACADEMICO , HABILITADO</t>
  </si>
  <si>
    <t>CHURAMPI VIVAR JAVIER HUGO</t>
  </si>
  <si>
    <t>CIFUENTES LAZO LOURDES DE LOS ANGELES</t>
  </si>
  <si>
    <t>ANALIA HURTADO JOHN RENZO</t>
  </si>
  <si>
    <t>ESPEZA SEGAMA THELMA</t>
  </si>
  <si>
    <t>AMES ZAPATA ROSA JACINTA</t>
  </si>
  <si>
    <t>NO CUMPLE EXP. ESPECIFICA</t>
  </si>
  <si>
    <t>ORTEGA CALDERON CAROLINA ESTELA</t>
  </si>
  <si>
    <t>NO CUMPLE EXP. ESPECIFICA, NI GENERAL</t>
  </si>
  <si>
    <t>MUÑOZ PADILLA ANGELA VANESSA</t>
  </si>
  <si>
    <t xml:space="preserve">NO PRESENTA COLEGIATURA Y HABILITACION VIGENTE, </t>
  </si>
  <si>
    <t>LA CONTRATACIÓN ADMINISTRATIVA DE SERVICIOS DE TECNICO ADMINISTRATIVO I - PLANIFICACION</t>
  </si>
  <si>
    <t>ACALARI ROJAS, JHOSELIN</t>
  </si>
  <si>
    <t>FLORES FLORES, JESUSJULIAN</t>
  </si>
  <si>
    <t>PEREZ ALIAGA, IBETTE ANAIS</t>
  </si>
  <si>
    <t>FLORES ALVINO, RODOLFO TEOFANES</t>
  </si>
  <si>
    <t>PARIONA LLACUARIMAY FISSER JUAN</t>
  </si>
  <si>
    <t>CALIXTRO CAMPOSANO, CARLOS</t>
  </si>
  <si>
    <t>NO CUMPLE REQUISITOS</t>
  </si>
  <si>
    <t>SALDAÑA HUAMAN, SUSSANIE MARILYN</t>
  </si>
  <si>
    <t>NO ACREDITA EXPERIENCIA GENERAL Y ESPECIFICA</t>
  </si>
  <si>
    <t>LAZARO VALERIO, MOISES</t>
  </si>
  <si>
    <t>NO ACREDITA EXPERIENCIA  ESPECIFICA AL CARGO</t>
  </si>
  <si>
    <t>ARIAS PACAHUALA, GUILIANA GUISELLA</t>
  </si>
  <si>
    <t xml:space="preserve">OBSERVACIONES </t>
  </si>
  <si>
    <t>BASURTO VARGAS CYNDI MILAGROS</t>
  </si>
  <si>
    <t>NO ALCANZA PUNTAJE MINIMO</t>
  </si>
  <si>
    <t>NUÑEZ PEREZ GLORIA ROCIO</t>
  </si>
  <si>
    <t xml:space="preserve">TECNICO ADMINISTRATIVO </t>
  </si>
  <si>
    <t>LA CONTRATACIÓN ADMINISTRATIVA DE SERVICIOS DE TECNICO ADMINISTRATIVO I -PENSIONES</t>
  </si>
  <si>
    <t>LA CONTRATACIÓN ADMINISTRATIVA DE SERVICIOS INGENIERO - INFRAESTRUCTURA</t>
  </si>
  <si>
    <t>INGENIERO</t>
  </si>
  <si>
    <t>ESPINOZA HUARIPAYTA SHIRLEY MINERVA</t>
  </si>
  <si>
    <t>RIVERA GRANADOS DIEGO PERCY</t>
  </si>
  <si>
    <t xml:space="preserve">GOMEZ TORRES CESAR ANTHONY RUBBENS </t>
  </si>
  <si>
    <t xml:space="preserve">GOMEZ QUISPE YESICA </t>
  </si>
  <si>
    <t>HURTADO RODRIGUEZ CRISTIAN RONALD</t>
  </si>
  <si>
    <t>NO SE ENCUENTRA HABILITADO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</si>
</sst>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C65911"/>
      <name val="Arial"/>
      <family val="2"/>
    </font>
    <font>
      <b/>
      <sz val="14"/>
      <color theme="1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8"/>
      <color rgb="FF000000"/>
      <name val="Arial Narrow"/>
      <family val="2"/>
    </font>
    <font>
      <b/>
      <sz val="8"/>
      <name val="Arial Narrow"/>
      <family val="2"/>
    </font>
    <font>
      <b/>
      <sz val="9"/>
      <color theme="1"/>
      <name val="Calibri"/>
      <family val="2"/>
      <scheme val="minor"/>
    </font>
    <font>
      <b/>
      <sz val="7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DFB3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0" fillId="0" borderId="0" xfId="0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4" fillId="0" borderId="29" xfId="0" applyFont="1" applyBorder="1" applyAlignment="1">
      <alignment wrapText="1"/>
    </xf>
    <xf numFmtId="0" fontId="14" fillId="0" borderId="30" xfId="0" applyFont="1" applyBorder="1" applyAlignment="1">
      <alignment wrapText="1"/>
    </xf>
    <xf numFmtId="0" fontId="0" fillId="0" borderId="31" xfId="0" applyBorder="1"/>
    <xf numFmtId="0" fontId="11" fillId="8" borderId="10" xfId="0" applyFont="1" applyFill="1" applyBorder="1" applyAlignment="1">
      <alignment vertical="center" wrapText="1"/>
    </xf>
    <xf numFmtId="0" fontId="12" fillId="8" borderId="13" xfId="0" applyFont="1" applyFill="1" applyBorder="1" applyAlignment="1">
      <alignment vertical="center" wrapText="1"/>
    </xf>
    <xf numFmtId="0" fontId="12" fillId="8" borderId="10" xfId="0" applyFont="1" applyFill="1" applyBorder="1" applyAlignment="1">
      <alignment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13" xfId="0" applyFill="1" applyBorder="1"/>
    <xf numFmtId="0" fontId="0" fillId="8" borderId="10" xfId="0" applyFill="1" applyBorder="1"/>
    <xf numFmtId="0" fontId="0" fillId="8" borderId="17" xfId="0" applyFill="1" applyBorder="1"/>
    <xf numFmtId="0" fontId="12" fillId="8" borderId="11" xfId="0" applyFont="1" applyFill="1" applyBorder="1" applyAlignment="1">
      <alignment vertical="center" wrapText="1"/>
    </xf>
    <xf numFmtId="0" fontId="13" fillId="8" borderId="14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14" xfId="0" applyFill="1" applyBorder="1"/>
    <xf numFmtId="0" fontId="0" fillId="8" borderId="11" xfId="0" applyFill="1" applyBorder="1"/>
    <xf numFmtId="0" fontId="0" fillId="8" borderId="28" xfId="0" applyFill="1" applyBorder="1"/>
    <xf numFmtId="0" fontId="11" fillId="9" borderId="18" xfId="0" applyFont="1" applyFill="1" applyBorder="1" applyAlignment="1">
      <alignment vertical="center" wrapText="1"/>
    </xf>
    <xf numFmtId="0" fontId="12" fillId="9" borderId="11" xfId="0" applyFont="1" applyFill="1" applyBorder="1" applyAlignment="1">
      <alignment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0" fillId="9" borderId="18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/>
    </xf>
    <xf numFmtId="0" fontId="0" fillId="9" borderId="20" xfId="0" applyFill="1" applyBorder="1"/>
    <xf numFmtId="0" fontId="0" fillId="9" borderId="18" xfId="0" applyFill="1" applyBorder="1"/>
    <xf numFmtId="0" fontId="11" fillId="0" borderId="32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/>
    <xf numFmtId="0" fontId="0" fillId="0" borderId="32" xfId="0" applyBorder="1"/>
    <xf numFmtId="0" fontId="14" fillId="0" borderId="16" xfId="0" applyFont="1" applyBorder="1" applyAlignment="1">
      <alignment wrapText="1"/>
    </xf>
    <xf numFmtId="0" fontId="0" fillId="0" borderId="3" xfId="0" applyBorder="1"/>
    <xf numFmtId="0" fontId="12" fillId="8" borderId="23" xfId="0" applyFont="1" applyFill="1" applyBorder="1" applyAlignment="1">
      <alignment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8" borderId="32" xfId="0" applyFont="1" applyFill="1" applyBorder="1" applyAlignment="1">
      <alignment horizontal="center" vertical="center" wrapText="1"/>
    </xf>
    <xf numFmtId="0" fontId="13" fillId="8" borderId="33" xfId="0" applyFont="1" applyFill="1" applyBorder="1" applyAlignment="1">
      <alignment horizontal="center" vertical="center" wrapText="1"/>
    </xf>
    <xf numFmtId="0" fontId="0" fillId="8" borderId="33" xfId="0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13" fillId="8" borderId="34" xfId="0" applyFont="1" applyFill="1" applyBorder="1" applyAlignment="1">
      <alignment horizontal="center" vertical="center" wrapText="1"/>
    </xf>
    <xf numFmtId="0" fontId="0" fillId="8" borderId="34" xfId="0" applyFill="1" applyBorder="1" applyAlignment="1">
      <alignment horizontal="center"/>
    </xf>
    <xf numFmtId="0" fontId="0" fillId="0" borderId="34" xfId="0" applyBorder="1"/>
    <xf numFmtId="0" fontId="8" fillId="3" borderId="5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1" fillId="8" borderId="34" xfId="0" applyFont="1" applyFill="1" applyBorder="1" applyAlignment="1">
      <alignment vertical="center" wrapText="1"/>
    </xf>
    <xf numFmtId="0" fontId="12" fillId="8" borderId="34" xfId="0" applyFont="1" applyFill="1" applyBorder="1" applyAlignment="1">
      <alignment vertical="center" wrapText="1"/>
    </xf>
    <xf numFmtId="0" fontId="12" fillId="8" borderId="35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3" fillId="8" borderId="12" xfId="0" applyFont="1" applyFill="1" applyBorder="1" applyAlignment="1">
      <alignment horizontal="center" vertical="center" wrapText="1"/>
    </xf>
    <xf numFmtId="0" fontId="0" fillId="8" borderId="12" xfId="0" applyFill="1" applyBorder="1"/>
    <xf numFmtId="0" fontId="0" fillId="8" borderId="12" xfId="0" applyFill="1" applyBorder="1" applyAlignment="1">
      <alignment horizontal="center"/>
    </xf>
    <xf numFmtId="0" fontId="11" fillId="8" borderId="11" xfId="0" applyFont="1" applyFill="1" applyBorder="1" applyAlignment="1">
      <alignment vertical="center" wrapText="1"/>
    </xf>
    <xf numFmtId="0" fontId="11" fillId="8" borderId="12" xfId="0" applyFont="1" applyFill="1" applyBorder="1" applyAlignment="1">
      <alignment vertical="center" wrapText="1"/>
    </xf>
    <xf numFmtId="0" fontId="11" fillId="8" borderId="32" xfId="0" applyFont="1" applyFill="1" applyBorder="1" applyAlignment="1">
      <alignment vertical="center" wrapText="1"/>
    </xf>
    <xf numFmtId="0" fontId="0" fillId="8" borderId="32" xfId="0" applyFill="1" applyBorder="1"/>
    <xf numFmtId="0" fontId="12" fillId="8" borderId="32" xfId="0" applyFont="1" applyFill="1" applyBorder="1" applyAlignment="1">
      <alignment vertical="center" wrapText="1"/>
    </xf>
    <xf numFmtId="0" fontId="12" fillId="8" borderId="12" xfId="0" applyFont="1" applyFill="1" applyBorder="1" applyAlignment="1">
      <alignment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12" fillId="8" borderId="33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0" fillId="8" borderId="12" xfId="0" applyFill="1" applyBorder="1" applyAlignment="1">
      <alignment wrapText="1"/>
    </xf>
    <xf numFmtId="0" fontId="0" fillId="8" borderId="32" xfId="0" applyFill="1" applyBorder="1" applyAlignment="1">
      <alignment wrapText="1"/>
    </xf>
    <xf numFmtId="0" fontId="0" fillId="8" borderId="11" xfId="0" applyFill="1" applyBorder="1" applyAlignment="1">
      <alignment vertical="center"/>
    </xf>
    <xf numFmtId="0" fontId="0" fillId="8" borderId="32" xfId="0" applyFill="1" applyBorder="1" applyAlignment="1">
      <alignment vertical="center"/>
    </xf>
    <xf numFmtId="0" fontId="0" fillId="8" borderId="11" xfId="0" applyFill="1" applyBorder="1" applyAlignment="1">
      <alignment vertical="center" wrapText="1"/>
    </xf>
    <xf numFmtId="0" fontId="0" fillId="8" borderId="32" xfId="0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5" fillId="8" borderId="17" xfId="0" applyFont="1" applyFill="1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1" fillId="8" borderId="21" xfId="0" applyFont="1" applyFill="1" applyBorder="1" applyAlignment="1">
      <alignment vertical="center" wrapText="1"/>
    </xf>
    <xf numFmtId="0" fontId="15" fillId="8" borderId="16" xfId="0" applyFont="1" applyFill="1" applyBorder="1"/>
    <xf numFmtId="0" fontId="12" fillId="9" borderId="34" xfId="0" applyFont="1" applyFill="1" applyBorder="1" applyAlignment="1">
      <alignment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/>
    </xf>
    <xf numFmtId="0" fontId="15" fillId="8" borderId="34" xfId="0" applyFont="1" applyFill="1" applyBorder="1"/>
    <xf numFmtId="0" fontId="13" fillId="0" borderId="34" xfId="0" applyFont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1" fillId="8" borderId="34" xfId="0" applyFont="1" applyFill="1" applyBorder="1"/>
    <xf numFmtId="0" fontId="16" fillId="8" borderId="34" xfId="0" applyFont="1" applyFill="1" applyBorder="1"/>
    <xf numFmtId="0" fontId="0" fillId="0" borderId="23" xfId="0" applyBorder="1" applyAlignment="1">
      <alignment horizontal="center"/>
    </xf>
    <xf numFmtId="0" fontId="11" fillId="8" borderId="2" xfId="0" applyFont="1" applyFill="1" applyBorder="1" applyAlignment="1">
      <alignment vertical="center" wrapText="1"/>
    </xf>
    <xf numFmtId="0" fontId="12" fillId="8" borderId="0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wrapText="1"/>
    </xf>
    <xf numFmtId="0" fontId="17" fillId="8" borderId="34" xfId="0" applyFont="1" applyFill="1" applyBorder="1"/>
    <xf numFmtId="0" fontId="11" fillId="8" borderId="24" xfId="0" applyFont="1" applyFill="1" applyBorder="1" applyAlignment="1">
      <alignment vertical="center" wrapText="1"/>
    </xf>
    <xf numFmtId="0" fontId="12" fillId="8" borderId="24" xfId="0" applyFont="1" applyFill="1" applyBorder="1" applyAlignment="1">
      <alignment vertical="center" wrapText="1"/>
    </xf>
    <xf numFmtId="0" fontId="13" fillId="8" borderId="30" xfId="0" applyFont="1" applyFill="1" applyBorder="1" applyAlignment="1">
      <alignment horizontal="center" vertical="center" wrapText="1"/>
    </xf>
    <xf numFmtId="0" fontId="12" fillId="8" borderId="34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/>
    </xf>
    <xf numFmtId="0" fontId="0" fillId="8" borderId="32" xfId="0" applyFill="1" applyBorder="1" applyAlignment="1">
      <alignment vertical="center" wrapText="1"/>
    </xf>
    <xf numFmtId="0" fontId="0" fillId="8" borderId="12" xfId="0" applyFill="1" applyBorder="1" applyAlignment="1">
      <alignment horizontal="center" vertical="center"/>
    </xf>
    <xf numFmtId="0" fontId="0" fillId="8" borderId="12" xfId="0" applyFill="1" applyBorder="1" applyAlignment="1">
      <alignment vertical="center" wrapText="1"/>
    </xf>
    <xf numFmtId="0" fontId="0" fillId="8" borderId="34" xfId="0" applyFill="1" applyBorder="1"/>
    <xf numFmtId="0" fontId="0" fillId="8" borderId="34" xfId="0" applyFill="1" applyBorder="1" applyAlignment="1">
      <alignment wrapText="1"/>
    </xf>
    <xf numFmtId="0" fontId="0" fillId="8" borderId="34" xfId="0" applyFill="1" applyBorder="1" applyAlignment="1">
      <alignment horizontal="center" vertical="center"/>
    </xf>
    <xf numFmtId="0" fontId="0" fillId="8" borderId="34" xfId="0" applyFill="1" applyBorder="1" applyAlignment="1">
      <alignment vertical="center"/>
    </xf>
    <xf numFmtId="0" fontId="0" fillId="0" borderId="37" xfId="0" applyBorder="1"/>
    <xf numFmtId="0" fontId="11" fillId="8" borderId="37" xfId="0" applyFont="1" applyFill="1" applyBorder="1" applyAlignment="1">
      <alignment vertical="center" wrapText="1"/>
    </xf>
    <xf numFmtId="0" fontId="12" fillId="8" borderId="37" xfId="0" applyFont="1" applyFill="1" applyBorder="1" applyAlignment="1">
      <alignment horizontal="center" vertical="center" wrapText="1"/>
    </xf>
    <xf numFmtId="0" fontId="13" fillId="8" borderId="37" xfId="0" applyFont="1" applyFill="1" applyBorder="1" applyAlignment="1">
      <alignment horizontal="center" vertical="center" wrapText="1"/>
    </xf>
    <xf numFmtId="0" fontId="0" fillId="8" borderId="37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/>
    </xf>
    <xf numFmtId="0" fontId="0" fillId="8" borderId="37" xfId="0" applyFill="1" applyBorder="1" applyAlignment="1">
      <alignment vertical="center"/>
    </xf>
    <xf numFmtId="0" fontId="0" fillId="8" borderId="37" xfId="0" applyFill="1" applyBorder="1" applyAlignment="1">
      <alignment wrapText="1"/>
    </xf>
    <xf numFmtId="0" fontId="0" fillId="0" borderId="0" xfId="0" applyFill="1" applyBorder="1"/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view="pageBreakPreview" topLeftCell="D1" zoomScaleNormal="100" zoomScaleSheetLayoutView="100" workbookViewId="0">
      <selection activeCell="J15" sqref="J15"/>
    </sheetView>
  </sheetViews>
  <sheetFormatPr baseColWidth="10" defaultRowHeight="15" x14ac:dyDescent="0.25"/>
  <cols>
    <col min="1" max="1" width="4.140625" customWidth="1"/>
    <col min="2" max="2" width="30.140625" customWidth="1"/>
    <col min="3" max="3" width="14.140625" customWidth="1"/>
    <col min="4" max="4" width="8.5703125" customWidth="1"/>
    <col min="5" max="5" width="12.28515625" customWidth="1"/>
    <col min="15" max="15" width="11" customWidth="1"/>
  </cols>
  <sheetData>
    <row r="1" spans="1:15" x14ac:dyDescent="0.25">
      <c r="O1" s="1"/>
    </row>
    <row r="2" spans="1:15" ht="18" x14ac:dyDescent="0.25">
      <c r="A2" s="154" t="s">
        <v>21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1:15" ht="18" x14ac:dyDescent="0.25">
      <c r="A3" s="155" t="s">
        <v>22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5" ht="18" x14ac:dyDescent="0.25">
      <c r="A4" s="156" t="s">
        <v>9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5" spans="1:15" ht="18" x14ac:dyDescent="0.25">
      <c r="A5" s="157" t="s">
        <v>23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1:15" ht="18" x14ac:dyDescent="0.25">
      <c r="A6" s="157" t="s">
        <v>24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1:15" ht="18.75" thickBot="1" x14ac:dyDescent="0.3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</row>
    <row r="8" spans="1:15" ht="15" customHeight="1" x14ac:dyDescent="0.25">
      <c r="A8" s="158" t="s">
        <v>8</v>
      </c>
      <c r="B8" s="160" t="s">
        <v>7</v>
      </c>
      <c r="C8" s="152" t="s">
        <v>14</v>
      </c>
      <c r="D8" s="162" t="s">
        <v>11</v>
      </c>
      <c r="E8" s="175" t="s">
        <v>6</v>
      </c>
      <c r="F8" s="175"/>
      <c r="G8" s="175"/>
      <c r="H8" s="176"/>
      <c r="I8" s="180" t="s">
        <v>5</v>
      </c>
      <c r="J8" s="175"/>
      <c r="K8" s="175"/>
      <c r="L8" s="175"/>
      <c r="M8" s="164" t="s">
        <v>12</v>
      </c>
      <c r="N8" s="167" t="s">
        <v>13</v>
      </c>
      <c r="O8" s="169" t="s">
        <v>19</v>
      </c>
    </row>
    <row r="9" spans="1:15" ht="15.75" thickBot="1" x14ac:dyDescent="0.3">
      <c r="A9" s="159"/>
      <c r="B9" s="161"/>
      <c r="C9" s="153"/>
      <c r="D9" s="163"/>
      <c r="E9" s="177"/>
      <c r="F9" s="178"/>
      <c r="G9" s="177"/>
      <c r="H9" s="179"/>
      <c r="I9" s="181"/>
      <c r="J9" s="178"/>
      <c r="K9" s="178"/>
      <c r="L9" s="178"/>
      <c r="M9" s="165"/>
      <c r="N9" s="168"/>
      <c r="O9" s="170"/>
    </row>
    <row r="10" spans="1:15" x14ac:dyDescent="0.25">
      <c r="A10" s="159"/>
      <c r="B10" s="161"/>
      <c r="C10" s="153"/>
      <c r="D10" s="163"/>
      <c r="E10" s="171" t="s">
        <v>27</v>
      </c>
      <c r="F10" s="182" t="s">
        <v>15</v>
      </c>
      <c r="G10" s="184" t="s">
        <v>28</v>
      </c>
      <c r="H10" s="2" t="s">
        <v>4</v>
      </c>
      <c r="I10" s="186" t="s">
        <v>3</v>
      </c>
      <c r="J10" s="182" t="s">
        <v>2</v>
      </c>
      <c r="K10" s="188" t="s">
        <v>10</v>
      </c>
      <c r="L10" s="173" t="s">
        <v>1</v>
      </c>
      <c r="M10" s="166"/>
      <c r="N10" s="168"/>
      <c r="O10" s="170"/>
    </row>
    <row r="11" spans="1:15" ht="15.75" thickBot="1" x14ac:dyDescent="0.3">
      <c r="A11" s="159"/>
      <c r="B11" s="161"/>
      <c r="C11" s="153"/>
      <c r="D11" s="163"/>
      <c r="E11" s="172"/>
      <c r="F11" s="183"/>
      <c r="G11" s="185"/>
      <c r="H11" s="2" t="s">
        <v>0</v>
      </c>
      <c r="I11" s="187"/>
      <c r="J11" s="183"/>
      <c r="K11" s="172"/>
      <c r="L11" s="174"/>
      <c r="M11" s="166"/>
      <c r="N11" s="168"/>
      <c r="O11" s="170"/>
    </row>
    <row r="12" spans="1:15" ht="118.5" customHeight="1" thickBot="1" x14ac:dyDescent="0.3">
      <c r="A12" s="159"/>
      <c r="B12" s="161"/>
      <c r="C12" s="153"/>
      <c r="D12" s="163"/>
      <c r="E12" s="172"/>
      <c r="F12" s="183"/>
      <c r="G12" s="172"/>
      <c r="H12" s="9" t="s">
        <v>16</v>
      </c>
      <c r="I12" s="172"/>
      <c r="J12" s="183"/>
      <c r="K12" s="172"/>
      <c r="L12" s="174"/>
      <c r="M12" s="166"/>
      <c r="N12" s="168"/>
      <c r="O12" s="170"/>
    </row>
    <row r="13" spans="1:15" ht="15.75" thickBot="1" x14ac:dyDescent="0.3">
      <c r="A13" s="15">
        <v>1</v>
      </c>
      <c r="B13" s="28" t="s">
        <v>26</v>
      </c>
      <c r="C13" s="29" t="s">
        <v>25</v>
      </c>
      <c r="D13" s="30">
        <v>76375222</v>
      </c>
      <c r="E13" s="31" t="s">
        <v>17</v>
      </c>
      <c r="F13" s="32" t="s">
        <v>17</v>
      </c>
      <c r="G13" s="31" t="s">
        <v>17</v>
      </c>
      <c r="H13" s="32" t="s">
        <v>17</v>
      </c>
      <c r="I13" s="33">
        <v>15</v>
      </c>
      <c r="J13" s="34">
        <v>20</v>
      </c>
      <c r="K13" s="33">
        <v>2</v>
      </c>
      <c r="L13" s="34">
        <f>SUM(I13:K13)</f>
        <v>37</v>
      </c>
      <c r="M13" s="35"/>
      <c r="N13" s="36"/>
      <c r="O13" s="37" t="s">
        <v>20</v>
      </c>
    </row>
    <row r="14" spans="1:15" ht="15.75" thickBot="1" x14ac:dyDescent="0.3">
      <c r="A14" s="16">
        <v>2</v>
      </c>
      <c r="B14" s="6" t="s">
        <v>29</v>
      </c>
      <c r="C14" s="29" t="s">
        <v>25</v>
      </c>
      <c r="D14" s="38">
        <v>43288171</v>
      </c>
      <c r="E14" s="39" t="s">
        <v>17</v>
      </c>
      <c r="F14" s="40" t="s">
        <v>17</v>
      </c>
      <c r="G14" s="39" t="s">
        <v>17</v>
      </c>
      <c r="H14" s="40" t="s">
        <v>17</v>
      </c>
      <c r="I14" s="41">
        <v>15</v>
      </c>
      <c r="J14" s="42">
        <v>15</v>
      </c>
      <c r="K14" s="41">
        <v>7</v>
      </c>
      <c r="L14" s="42">
        <f t="shared" ref="L14:L19" si="0">SUM(I14:K14)</f>
        <v>37</v>
      </c>
      <c r="M14" s="43"/>
      <c r="N14" s="44"/>
      <c r="O14" s="45" t="s">
        <v>20</v>
      </c>
    </row>
    <row r="15" spans="1:15" ht="21.75" customHeight="1" thickBot="1" x14ac:dyDescent="0.3">
      <c r="A15" s="27">
        <v>3</v>
      </c>
      <c r="B15" t="s">
        <v>30</v>
      </c>
      <c r="C15" s="29" t="s">
        <v>25</v>
      </c>
      <c r="D15" s="8">
        <v>40390739</v>
      </c>
      <c r="E15" s="20" t="s">
        <v>17</v>
      </c>
      <c r="F15" s="22" t="s">
        <v>17</v>
      </c>
      <c r="G15" s="20" t="s">
        <v>17</v>
      </c>
      <c r="H15" s="22" t="s">
        <v>17</v>
      </c>
      <c r="I15" s="24">
        <v>15</v>
      </c>
      <c r="J15" s="13">
        <v>20</v>
      </c>
      <c r="K15" s="24">
        <v>5</v>
      </c>
      <c r="L15" s="13">
        <f t="shared" si="0"/>
        <v>40</v>
      </c>
      <c r="M15" s="11"/>
      <c r="N15" s="4"/>
      <c r="O15" s="45" t="s">
        <v>20</v>
      </c>
    </row>
    <row r="16" spans="1:15" ht="18.75" thickBot="1" x14ac:dyDescent="0.3">
      <c r="A16" s="14">
        <v>4</v>
      </c>
      <c r="B16" s="46" t="s">
        <v>31</v>
      </c>
      <c r="C16" s="29" t="s">
        <v>25</v>
      </c>
      <c r="D16" s="47">
        <v>70615142</v>
      </c>
      <c r="E16" s="48" t="s">
        <v>17</v>
      </c>
      <c r="F16" s="49" t="s">
        <v>17</v>
      </c>
      <c r="G16" s="48" t="s">
        <v>17</v>
      </c>
      <c r="H16" s="49" t="s">
        <v>17</v>
      </c>
      <c r="I16" s="49">
        <v>15</v>
      </c>
      <c r="J16" s="50">
        <v>20</v>
      </c>
      <c r="K16" s="51">
        <v>0</v>
      </c>
      <c r="L16" s="52">
        <f t="shared" si="0"/>
        <v>35</v>
      </c>
      <c r="M16" s="53"/>
      <c r="N16" s="54"/>
      <c r="O16" s="45" t="s">
        <v>20</v>
      </c>
    </row>
    <row r="17" spans="1:15" ht="15.75" thickBot="1" x14ac:dyDescent="0.3">
      <c r="A17" s="17">
        <v>5</v>
      </c>
      <c r="B17" s="5" t="s">
        <v>32</v>
      </c>
      <c r="C17" s="29" t="s">
        <v>25</v>
      </c>
      <c r="D17" s="7">
        <v>80207070</v>
      </c>
      <c r="E17" s="48" t="s">
        <v>17</v>
      </c>
      <c r="F17" s="49" t="s">
        <v>17</v>
      </c>
      <c r="G17" s="48" t="s">
        <v>17</v>
      </c>
      <c r="H17" s="49" t="s">
        <v>17</v>
      </c>
      <c r="I17" s="23">
        <v>15</v>
      </c>
      <c r="J17" s="12">
        <v>20</v>
      </c>
      <c r="K17" s="23">
        <v>5</v>
      </c>
      <c r="L17" s="12">
        <f t="shared" si="0"/>
        <v>40</v>
      </c>
      <c r="M17" s="10"/>
      <c r="N17" s="3"/>
      <c r="O17" s="45" t="s">
        <v>20</v>
      </c>
    </row>
    <row r="18" spans="1:15" ht="46.5" thickBot="1" x14ac:dyDescent="0.3">
      <c r="A18" s="17">
        <v>6</v>
      </c>
      <c r="B18" s="5" t="s">
        <v>33</v>
      </c>
      <c r="C18" s="29" t="s">
        <v>25</v>
      </c>
      <c r="D18" s="7">
        <v>73245957</v>
      </c>
      <c r="E18" s="19"/>
      <c r="F18" s="21"/>
      <c r="G18" s="19"/>
      <c r="H18" s="21"/>
      <c r="I18" s="23"/>
      <c r="J18" s="12"/>
      <c r="K18" s="23"/>
      <c r="L18" s="12">
        <f t="shared" si="0"/>
        <v>0</v>
      </c>
      <c r="M18" s="10"/>
      <c r="N18" s="3"/>
      <c r="O18" s="25" t="s">
        <v>34</v>
      </c>
    </row>
    <row r="19" spans="1:15" ht="46.5" thickBot="1" x14ac:dyDescent="0.3">
      <c r="A19" s="17">
        <v>7</v>
      </c>
      <c r="B19" s="5" t="s">
        <v>35</v>
      </c>
      <c r="C19" s="29" t="s">
        <v>25</v>
      </c>
      <c r="D19" s="7">
        <v>41660270</v>
      </c>
      <c r="E19" s="19" t="s">
        <v>17</v>
      </c>
      <c r="F19" s="21" t="s">
        <v>18</v>
      </c>
      <c r="G19" s="19" t="s">
        <v>18</v>
      </c>
      <c r="H19" s="21" t="s">
        <v>17</v>
      </c>
      <c r="I19" s="23">
        <v>15</v>
      </c>
      <c r="J19" s="12"/>
      <c r="K19" s="23"/>
      <c r="L19" s="12">
        <f t="shared" si="0"/>
        <v>15</v>
      </c>
      <c r="M19" s="10"/>
      <c r="N19" s="3"/>
      <c r="O19" s="25" t="s">
        <v>36</v>
      </c>
    </row>
    <row r="20" spans="1:15" ht="46.5" thickBot="1" x14ac:dyDescent="0.3">
      <c r="A20" s="17">
        <v>8</v>
      </c>
      <c r="B20" s="5" t="s">
        <v>37</v>
      </c>
      <c r="C20" s="29" t="s">
        <v>25</v>
      </c>
      <c r="D20" s="7">
        <v>75709750</v>
      </c>
      <c r="E20" s="19" t="s">
        <v>17</v>
      </c>
      <c r="F20" s="21" t="s">
        <v>18</v>
      </c>
      <c r="G20" s="19" t="s">
        <v>18</v>
      </c>
      <c r="H20" s="21" t="s">
        <v>17</v>
      </c>
      <c r="I20" s="23">
        <v>15</v>
      </c>
      <c r="J20" s="12">
        <v>12</v>
      </c>
      <c r="K20" s="23">
        <v>2</v>
      </c>
      <c r="L20" s="12">
        <f t="shared" ref="L20:L23" si="1">SUM(I20:K20)</f>
        <v>29</v>
      </c>
      <c r="M20" s="10"/>
      <c r="N20" s="3"/>
      <c r="O20" s="25" t="s">
        <v>38</v>
      </c>
    </row>
    <row r="21" spans="1:15" ht="46.5" thickBot="1" x14ac:dyDescent="0.3">
      <c r="A21" s="16">
        <v>9</v>
      </c>
      <c r="B21" s="55" t="s">
        <v>39</v>
      </c>
      <c r="C21" s="29" t="s">
        <v>25</v>
      </c>
      <c r="D21" s="56">
        <v>75077866</v>
      </c>
      <c r="E21" s="57" t="s">
        <v>17</v>
      </c>
      <c r="F21" s="58" t="s">
        <v>17</v>
      </c>
      <c r="G21" s="19" t="s">
        <v>17</v>
      </c>
      <c r="H21" s="58" t="s">
        <v>17</v>
      </c>
      <c r="I21" s="59">
        <v>15</v>
      </c>
      <c r="J21" s="60">
        <v>14</v>
      </c>
      <c r="K21" s="59"/>
      <c r="L21" s="12">
        <f t="shared" si="1"/>
        <v>29</v>
      </c>
      <c r="M21" s="61"/>
      <c r="N21" s="62"/>
      <c r="O21" s="63" t="s">
        <v>40</v>
      </c>
    </row>
    <row r="22" spans="1:15" ht="46.5" thickBot="1" x14ac:dyDescent="0.3">
      <c r="A22" s="16">
        <v>10</v>
      </c>
      <c r="B22" s="55" t="s">
        <v>41</v>
      </c>
      <c r="C22" s="29" t="s">
        <v>25</v>
      </c>
      <c r="D22" s="56">
        <v>44691437</v>
      </c>
      <c r="E22" s="57" t="s">
        <v>17</v>
      </c>
      <c r="F22" s="58" t="s">
        <v>18</v>
      </c>
      <c r="G22" s="19" t="s">
        <v>18</v>
      </c>
      <c r="H22" s="58" t="s">
        <v>17</v>
      </c>
      <c r="I22" s="59">
        <v>15</v>
      </c>
      <c r="J22" s="60"/>
      <c r="K22" s="59"/>
      <c r="L22" s="12">
        <f t="shared" si="1"/>
        <v>15</v>
      </c>
      <c r="M22" s="61"/>
      <c r="N22" s="62"/>
      <c r="O22" s="63" t="s">
        <v>42</v>
      </c>
    </row>
    <row r="23" spans="1:15" ht="35.25" thickBot="1" x14ac:dyDescent="0.3">
      <c r="A23" s="18">
        <v>11</v>
      </c>
      <c r="B23" s="6" t="s">
        <v>43</v>
      </c>
      <c r="C23" s="29" t="s">
        <v>25</v>
      </c>
      <c r="D23" s="8">
        <v>43436170</v>
      </c>
      <c r="E23" s="20" t="s">
        <v>17</v>
      </c>
      <c r="F23" s="22" t="s">
        <v>18</v>
      </c>
      <c r="G23" s="19" t="s">
        <v>18</v>
      </c>
      <c r="H23" s="22" t="s">
        <v>17</v>
      </c>
      <c r="I23" s="24"/>
      <c r="J23" s="13"/>
      <c r="K23" s="24"/>
      <c r="L23" s="12">
        <f t="shared" si="1"/>
        <v>0</v>
      </c>
      <c r="M23" s="11"/>
      <c r="N23" s="4"/>
      <c r="O23" s="26" t="s">
        <v>44</v>
      </c>
    </row>
  </sheetData>
  <mergeCells count="22">
    <mergeCell ref="I8:L9"/>
    <mergeCell ref="F10:F12"/>
    <mergeCell ref="G10:G12"/>
    <mergeCell ref="I10:I12"/>
    <mergeCell ref="J10:J12"/>
    <mergeCell ref="K10:K12"/>
    <mergeCell ref="A7:O7"/>
    <mergeCell ref="C8:C12"/>
    <mergeCell ref="A2:O2"/>
    <mergeCell ref="A3:O3"/>
    <mergeCell ref="A4:O4"/>
    <mergeCell ref="A5:O5"/>
    <mergeCell ref="A6:O6"/>
    <mergeCell ref="A8:A12"/>
    <mergeCell ref="B8:B12"/>
    <mergeCell ref="D8:D12"/>
    <mergeCell ref="M8:M12"/>
    <mergeCell ref="N8:N12"/>
    <mergeCell ref="O8:O12"/>
    <mergeCell ref="E10:E12"/>
    <mergeCell ref="L10:L12"/>
    <mergeCell ref="E8:H9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"/>
  <sheetViews>
    <sheetView workbookViewId="0">
      <selection activeCell="A2" sqref="A2:O16"/>
    </sheetView>
  </sheetViews>
  <sheetFormatPr baseColWidth="10" defaultRowHeight="15" x14ac:dyDescent="0.25"/>
  <cols>
    <col min="1" max="1" width="4.140625" customWidth="1"/>
    <col min="2" max="2" width="30.140625" customWidth="1"/>
    <col min="3" max="3" width="14.140625" customWidth="1"/>
    <col min="4" max="4" width="8.5703125" customWidth="1"/>
    <col min="5" max="5" width="12.28515625" customWidth="1"/>
    <col min="15" max="15" width="11" customWidth="1"/>
  </cols>
  <sheetData>
    <row r="1" spans="1:15" x14ac:dyDescent="0.25">
      <c r="O1" s="1"/>
    </row>
    <row r="2" spans="1:15" ht="18" x14ac:dyDescent="0.25">
      <c r="A2" s="154" t="s">
        <v>21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1:15" ht="18" x14ac:dyDescent="0.25">
      <c r="A3" s="155" t="s">
        <v>47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5" ht="18" x14ac:dyDescent="0.25">
      <c r="A4" s="156" t="s">
        <v>9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5" spans="1:15" ht="18" x14ac:dyDescent="0.25">
      <c r="A5" s="157" t="s">
        <v>23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1:15" ht="18" x14ac:dyDescent="0.25">
      <c r="A6" s="157" t="s">
        <v>24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1:15" ht="18.75" thickBot="1" x14ac:dyDescent="0.3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</row>
    <row r="8" spans="1:15" ht="15" customHeight="1" x14ac:dyDescent="0.25">
      <c r="A8" s="158" t="s">
        <v>8</v>
      </c>
      <c r="B8" s="160" t="s">
        <v>7</v>
      </c>
      <c r="C8" s="152" t="s">
        <v>14</v>
      </c>
      <c r="D8" s="162" t="s">
        <v>11</v>
      </c>
      <c r="E8" s="175" t="s">
        <v>6</v>
      </c>
      <c r="F8" s="175"/>
      <c r="G8" s="175"/>
      <c r="H8" s="176"/>
      <c r="I8" s="180" t="s">
        <v>5</v>
      </c>
      <c r="J8" s="175"/>
      <c r="K8" s="175"/>
      <c r="L8" s="175"/>
      <c r="M8" s="164" t="s">
        <v>12</v>
      </c>
      <c r="N8" s="167" t="s">
        <v>13</v>
      </c>
      <c r="O8" s="169" t="s">
        <v>19</v>
      </c>
    </row>
    <row r="9" spans="1:15" ht="15.75" thickBot="1" x14ac:dyDescent="0.3">
      <c r="A9" s="159"/>
      <c r="B9" s="161"/>
      <c r="C9" s="153"/>
      <c r="D9" s="163"/>
      <c r="E9" s="177"/>
      <c r="F9" s="178"/>
      <c r="G9" s="177"/>
      <c r="H9" s="179"/>
      <c r="I9" s="181"/>
      <c r="J9" s="178"/>
      <c r="K9" s="178"/>
      <c r="L9" s="178"/>
      <c r="M9" s="165"/>
      <c r="N9" s="168"/>
      <c r="O9" s="170"/>
    </row>
    <row r="10" spans="1:15" x14ac:dyDescent="0.25">
      <c r="A10" s="159"/>
      <c r="B10" s="161"/>
      <c r="C10" s="153"/>
      <c r="D10" s="163"/>
      <c r="E10" s="171" t="s">
        <v>45</v>
      </c>
      <c r="F10" s="182" t="s">
        <v>15</v>
      </c>
      <c r="G10" s="184" t="s">
        <v>28</v>
      </c>
      <c r="H10" s="2" t="s">
        <v>4</v>
      </c>
      <c r="I10" s="186" t="s">
        <v>3</v>
      </c>
      <c r="J10" s="182" t="s">
        <v>2</v>
      </c>
      <c r="K10" s="188" t="s">
        <v>10</v>
      </c>
      <c r="L10" s="173" t="s">
        <v>1</v>
      </c>
      <c r="M10" s="166"/>
      <c r="N10" s="168"/>
      <c r="O10" s="170"/>
    </row>
    <row r="11" spans="1:15" ht="15.75" thickBot="1" x14ac:dyDescent="0.3">
      <c r="A11" s="159"/>
      <c r="B11" s="161"/>
      <c r="C11" s="153"/>
      <c r="D11" s="163"/>
      <c r="E11" s="172"/>
      <c r="F11" s="183"/>
      <c r="G11" s="185"/>
      <c r="H11" s="2" t="s">
        <v>0</v>
      </c>
      <c r="I11" s="187"/>
      <c r="J11" s="183"/>
      <c r="K11" s="172"/>
      <c r="L11" s="174"/>
      <c r="M11" s="166"/>
      <c r="N11" s="168"/>
      <c r="O11" s="170"/>
    </row>
    <row r="12" spans="1:15" ht="118.5" customHeight="1" thickBot="1" x14ac:dyDescent="0.3">
      <c r="A12" s="159"/>
      <c r="B12" s="161"/>
      <c r="C12" s="153"/>
      <c r="D12" s="163"/>
      <c r="E12" s="172"/>
      <c r="F12" s="183"/>
      <c r="G12" s="172"/>
      <c r="H12" s="9" t="s">
        <v>16</v>
      </c>
      <c r="I12" s="172"/>
      <c r="J12" s="183"/>
      <c r="K12" s="172"/>
      <c r="L12" s="174"/>
      <c r="M12" s="166"/>
      <c r="N12" s="168"/>
      <c r="O12" s="170"/>
    </row>
    <row r="13" spans="1:15" ht="15.75" thickBot="1" x14ac:dyDescent="0.3">
      <c r="A13" s="15">
        <v>1</v>
      </c>
      <c r="B13" s="28" t="s">
        <v>48</v>
      </c>
      <c r="C13" s="29" t="s">
        <v>46</v>
      </c>
      <c r="D13" s="30">
        <v>71374815</v>
      </c>
      <c r="E13" s="31" t="s">
        <v>17</v>
      </c>
      <c r="F13" s="32" t="s">
        <v>17</v>
      </c>
      <c r="G13" s="31" t="s">
        <v>17</v>
      </c>
      <c r="H13" s="32" t="s">
        <v>17</v>
      </c>
      <c r="I13" s="33">
        <v>15</v>
      </c>
      <c r="J13" s="34">
        <v>15</v>
      </c>
      <c r="K13" s="33">
        <v>10</v>
      </c>
      <c r="L13" s="34">
        <f>SUM(I13:K13)</f>
        <v>40</v>
      </c>
      <c r="M13" s="35"/>
      <c r="N13" s="36"/>
      <c r="O13" s="37" t="s">
        <v>20</v>
      </c>
    </row>
    <row r="14" spans="1:15" ht="15.75" thickBot="1" x14ac:dyDescent="0.3">
      <c r="A14" s="16">
        <v>2</v>
      </c>
      <c r="B14" s="6" t="s">
        <v>49</v>
      </c>
      <c r="C14" s="29" t="s">
        <v>46</v>
      </c>
      <c r="D14" s="38">
        <v>41570090</v>
      </c>
      <c r="E14" s="39" t="s">
        <v>17</v>
      </c>
      <c r="F14" s="40" t="s">
        <v>17</v>
      </c>
      <c r="G14" s="39" t="s">
        <v>17</v>
      </c>
      <c r="H14" s="40" t="s">
        <v>17</v>
      </c>
      <c r="I14" s="41">
        <v>15</v>
      </c>
      <c r="J14" s="42">
        <v>20</v>
      </c>
      <c r="K14" s="41">
        <v>5</v>
      </c>
      <c r="L14" s="42">
        <f t="shared" ref="L14:L15" si="0">SUM(I14:K14)</f>
        <v>40</v>
      </c>
      <c r="M14" s="43"/>
      <c r="N14" s="44"/>
      <c r="O14" s="45" t="s">
        <v>20</v>
      </c>
    </row>
    <row r="15" spans="1:15" ht="21.75" customHeight="1" thickBot="1" x14ac:dyDescent="0.3">
      <c r="A15" s="27">
        <v>3</v>
      </c>
      <c r="B15" t="s">
        <v>50</v>
      </c>
      <c r="C15" s="29" t="s">
        <v>46</v>
      </c>
      <c r="D15" s="8">
        <v>44251274</v>
      </c>
      <c r="E15" s="20" t="s">
        <v>17</v>
      </c>
      <c r="F15" s="22" t="s">
        <v>17</v>
      </c>
      <c r="G15" s="20" t="s">
        <v>17</v>
      </c>
      <c r="H15" s="22" t="s">
        <v>17</v>
      </c>
      <c r="I15" s="24">
        <v>15</v>
      </c>
      <c r="J15" s="13">
        <v>14</v>
      </c>
      <c r="K15" s="24"/>
      <c r="L15" s="13">
        <f t="shared" si="0"/>
        <v>29</v>
      </c>
      <c r="M15" s="11"/>
      <c r="N15" s="4"/>
      <c r="O15" s="45" t="s">
        <v>51</v>
      </c>
    </row>
    <row r="16" spans="1:15" x14ac:dyDescent="0.25">
      <c r="A16" s="14">
        <v>4</v>
      </c>
      <c r="B16" s="46" t="s">
        <v>52</v>
      </c>
      <c r="C16" s="29" t="s">
        <v>46</v>
      </c>
      <c r="D16" s="47">
        <v>63002054</v>
      </c>
      <c r="E16" s="48"/>
      <c r="F16" s="49"/>
      <c r="G16" s="48"/>
      <c r="H16" s="49"/>
      <c r="I16" s="49"/>
      <c r="J16" s="50"/>
      <c r="K16" s="51"/>
      <c r="L16" s="52"/>
      <c r="M16" s="53"/>
      <c r="N16" s="54"/>
      <c r="O16" s="45" t="s">
        <v>53</v>
      </c>
    </row>
  </sheetData>
  <mergeCells count="22">
    <mergeCell ref="A7:O7"/>
    <mergeCell ref="A2:O2"/>
    <mergeCell ref="A3:O3"/>
    <mergeCell ref="A4:O4"/>
    <mergeCell ref="A5:O5"/>
    <mergeCell ref="A6:O6"/>
    <mergeCell ref="A8:A12"/>
    <mergeCell ref="B8:B12"/>
    <mergeCell ref="C8:C12"/>
    <mergeCell ref="D8:D12"/>
    <mergeCell ref="E8:H9"/>
    <mergeCell ref="M8:M12"/>
    <mergeCell ref="N8:N12"/>
    <mergeCell ref="O8:O12"/>
    <mergeCell ref="E10:E12"/>
    <mergeCell ref="F10:F12"/>
    <mergeCell ref="G10:G12"/>
    <mergeCell ref="I10:I12"/>
    <mergeCell ref="J10:J12"/>
    <mergeCell ref="K10:K12"/>
    <mergeCell ref="L10:L12"/>
    <mergeCell ref="I8:L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3"/>
  <sheetViews>
    <sheetView workbookViewId="0">
      <selection activeCell="M14" sqref="M14"/>
    </sheetView>
  </sheetViews>
  <sheetFormatPr baseColWidth="10" defaultRowHeight="15" x14ac:dyDescent="0.25"/>
  <cols>
    <col min="1" max="1" width="4.140625" customWidth="1"/>
    <col min="2" max="2" width="30.140625" customWidth="1"/>
    <col min="3" max="3" width="14.140625" customWidth="1"/>
    <col min="4" max="4" width="8.5703125" customWidth="1"/>
    <col min="5" max="5" width="12.28515625" customWidth="1"/>
    <col min="15" max="15" width="35.85546875" customWidth="1"/>
  </cols>
  <sheetData>
    <row r="1" spans="1:15" x14ac:dyDescent="0.25">
      <c r="O1" s="1"/>
    </row>
    <row r="2" spans="1:15" ht="18" x14ac:dyDescent="0.25">
      <c r="A2" s="154" t="s">
        <v>21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1:15" ht="18" x14ac:dyDescent="0.25">
      <c r="A3" s="155" t="s">
        <v>54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5" ht="18" x14ac:dyDescent="0.25">
      <c r="A4" s="156" t="s">
        <v>9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5" spans="1:15" ht="18" x14ac:dyDescent="0.25">
      <c r="A5" s="157" t="s">
        <v>23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1:15" ht="18" x14ac:dyDescent="0.25">
      <c r="A6" s="157" t="s">
        <v>24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1:15" ht="18.75" thickBot="1" x14ac:dyDescent="0.3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</row>
    <row r="8" spans="1:15" ht="15" customHeight="1" x14ac:dyDescent="0.25">
      <c r="A8" s="158" t="s">
        <v>8</v>
      </c>
      <c r="B8" s="160" t="s">
        <v>7</v>
      </c>
      <c r="C8" s="152" t="s">
        <v>14</v>
      </c>
      <c r="D8" s="162" t="s">
        <v>11</v>
      </c>
      <c r="E8" s="175" t="s">
        <v>6</v>
      </c>
      <c r="F8" s="175"/>
      <c r="G8" s="175"/>
      <c r="H8" s="176"/>
      <c r="I8" s="180" t="s">
        <v>5</v>
      </c>
      <c r="J8" s="175"/>
      <c r="K8" s="175"/>
      <c r="L8" s="175"/>
      <c r="M8" s="164" t="s">
        <v>12</v>
      </c>
      <c r="N8" s="167" t="s">
        <v>13</v>
      </c>
      <c r="O8" s="169" t="s">
        <v>19</v>
      </c>
    </row>
    <row r="9" spans="1:15" ht="15.75" thickBot="1" x14ac:dyDescent="0.3">
      <c r="A9" s="159"/>
      <c r="B9" s="161"/>
      <c r="C9" s="153"/>
      <c r="D9" s="163"/>
      <c r="E9" s="177"/>
      <c r="F9" s="178"/>
      <c r="G9" s="177"/>
      <c r="H9" s="179"/>
      <c r="I9" s="181"/>
      <c r="J9" s="178"/>
      <c r="K9" s="178"/>
      <c r="L9" s="178"/>
      <c r="M9" s="165"/>
      <c r="N9" s="168"/>
      <c r="O9" s="170"/>
    </row>
    <row r="10" spans="1:15" x14ac:dyDescent="0.25">
      <c r="A10" s="159"/>
      <c r="B10" s="161"/>
      <c r="C10" s="153"/>
      <c r="D10" s="163"/>
      <c r="E10" s="171" t="s">
        <v>45</v>
      </c>
      <c r="F10" s="182" t="s">
        <v>15</v>
      </c>
      <c r="G10" s="184" t="s">
        <v>28</v>
      </c>
      <c r="H10" s="2" t="s">
        <v>4</v>
      </c>
      <c r="I10" s="186" t="s">
        <v>3</v>
      </c>
      <c r="J10" s="182" t="s">
        <v>2</v>
      </c>
      <c r="K10" s="188" t="s">
        <v>10</v>
      </c>
      <c r="L10" s="173" t="s">
        <v>1</v>
      </c>
      <c r="M10" s="166"/>
      <c r="N10" s="168"/>
      <c r="O10" s="170"/>
    </row>
    <row r="11" spans="1:15" ht="15.75" thickBot="1" x14ac:dyDescent="0.3">
      <c r="A11" s="159"/>
      <c r="B11" s="161"/>
      <c r="C11" s="153"/>
      <c r="D11" s="163"/>
      <c r="E11" s="172"/>
      <c r="F11" s="183"/>
      <c r="G11" s="185"/>
      <c r="H11" s="2" t="s">
        <v>0</v>
      </c>
      <c r="I11" s="187"/>
      <c r="J11" s="183"/>
      <c r="K11" s="172"/>
      <c r="L11" s="174"/>
      <c r="M11" s="166"/>
      <c r="N11" s="168"/>
      <c r="O11" s="170"/>
    </row>
    <row r="12" spans="1:15" ht="118.5" customHeight="1" thickBot="1" x14ac:dyDescent="0.3">
      <c r="A12" s="159"/>
      <c r="B12" s="161"/>
      <c r="C12" s="153"/>
      <c r="D12" s="163"/>
      <c r="E12" s="172"/>
      <c r="F12" s="183"/>
      <c r="G12" s="172"/>
      <c r="H12" s="9" t="s">
        <v>16</v>
      </c>
      <c r="I12" s="172"/>
      <c r="J12" s="183"/>
      <c r="K12" s="172"/>
      <c r="L12" s="174"/>
      <c r="M12" s="166"/>
      <c r="N12" s="168"/>
      <c r="O12" s="170"/>
    </row>
    <row r="13" spans="1:15" ht="34.5" thickBot="1" x14ac:dyDescent="0.3">
      <c r="A13" s="15">
        <v>1</v>
      </c>
      <c r="B13" s="28" t="s">
        <v>55</v>
      </c>
      <c r="C13" s="29" t="s">
        <v>56</v>
      </c>
      <c r="D13" s="30">
        <v>75222284</v>
      </c>
      <c r="E13" s="31" t="s">
        <v>17</v>
      </c>
      <c r="F13" s="32" t="s">
        <v>17</v>
      </c>
      <c r="G13" s="31" t="s">
        <v>17</v>
      </c>
      <c r="H13" s="32" t="s">
        <v>17</v>
      </c>
      <c r="I13" s="33">
        <v>15</v>
      </c>
      <c r="J13" s="34">
        <v>20</v>
      </c>
      <c r="K13" s="33">
        <v>11</v>
      </c>
      <c r="L13" s="34">
        <v>38</v>
      </c>
      <c r="M13" s="35"/>
      <c r="N13" s="36"/>
      <c r="O13" s="37" t="s">
        <v>20</v>
      </c>
    </row>
    <row r="14" spans="1:15" ht="34.5" thickBot="1" x14ac:dyDescent="0.3">
      <c r="A14" s="16">
        <v>2</v>
      </c>
      <c r="B14" s="28" t="s">
        <v>57</v>
      </c>
      <c r="C14" s="29" t="s">
        <v>56</v>
      </c>
      <c r="D14" s="38">
        <v>44833843</v>
      </c>
      <c r="E14" s="66" t="s">
        <v>17</v>
      </c>
      <c r="F14" s="67" t="s">
        <v>17</v>
      </c>
      <c r="G14" s="68" t="s">
        <v>17</v>
      </c>
      <c r="H14" s="67" t="s">
        <v>17</v>
      </c>
      <c r="I14" s="69">
        <v>15</v>
      </c>
      <c r="J14" s="70">
        <v>20</v>
      </c>
      <c r="K14" s="69">
        <v>5</v>
      </c>
      <c r="L14" s="42">
        <v>36</v>
      </c>
      <c r="M14" s="43"/>
      <c r="N14" s="44"/>
      <c r="O14" s="45" t="s">
        <v>20</v>
      </c>
    </row>
    <row r="15" spans="1:15" ht="21.75" customHeight="1" thickBot="1" x14ac:dyDescent="0.3">
      <c r="A15" s="27">
        <v>3</v>
      </c>
      <c r="B15" s="28" t="s">
        <v>58</v>
      </c>
      <c r="C15" s="29" t="s">
        <v>56</v>
      </c>
      <c r="D15" s="65">
        <v>75536054</v>
      </c>
      <c r="E15" s="71" t="s">
        <v>17</v>
      </c>
      <c r="F15" s="71" t="s">
        <v>17</v>
      </c>
      <c r="G15" s="71" t="s">
        <v>17</v>
      </c>
      <c r="H15" s="71" t="s">
        <v>17</v>
      </c>
      <c r="I15" s="71">
        <v>15</v>
      </c>
      <c r="J15" s="72">
        <v>18</v>
      </c>
      <c r="K15" s="72">
        <v>4</v>
      </c>
      <c r="L15" s="24">
        <v>39</v>
      </c>
      <c r="M15" s="73"/>
      <c r="N15" s="73"/>
      <c r="O15" s="45" t="s">
        <v>20</v>
      </c>
    </row>
    <row r="16" spans="1:15" ht="21.75" customHeight="1" thickBot="1" x14ac:dyDescent="0.3">
      <c r="A16" s="64">
        <v>4</v>
      </c>
      <c r="B16" s="28" t="s">
        <v>59</v>
      </c>
      <c r="C16" s="29" t="s">
        <v>56</v>
      </c>
      <c r="D16" s="65">
        <v>20107746</v>
      </c>
      <c r="E16" s="71" t="s">
        <v>17</v>
      </c>
      <c r="F16" s="71" t="s">
        <v>17</v>
      </c>
      <c r="G16" s="71" t="s">
        <v>17</v>
      </c>
      <c r="H16" s="71" t="s">
        <v>17</v>
      </c>
      <c r="I16" s="71">
        <v>15</v>
      </c>
      <c r="J16" s="72">
        <v>20</v>
      </c>
      <c r="K16" s="72">
        <v>5</v>
      </c>
      <c r="L16" s="24">
        <f t="shared" ref="L16:L23" si="0">SUM(I16:K16)</f>
        <v>40</v>
      </c>
      <c r="M16" s="73"/>
      <c r="N16" s="73"/>
      <c r="O16" s="45" t="s">
        <v>20</v>
      </c>
    </row>
    <row r="17" spans="1:15" ht="21.75" customHeight="1" thickBot="1" x14ac:dyDescent="0.3">
      <c r="A17" s="15">
        <v>5</v>
      </c>
      <c r="B17" s="28" t="s">
        <v>60</v>
      </c>
      <c r="C17" s="29" t="s">
        <v>56</v>
      </c>
      <c r="D17" s="65">
        <v>74066826</v>
      </c>
      <c r="E17" s="71"/>
      <c r="F17" s="71"/>
      <c r="G17" s="71"/>
      <c r="H17" s="71"/>
      <c r="I17" s="71"/>
      <c r="J17" s="72"/>
      <c r="K17" s="72"/>
      <c r="L17" s="24">
        <f t="shared" si="0"/>
        <v>0</v>
      </c>
      <c r="M17" s="73"/>
      <c r="N17" s="73"/>
      <c r="O17" s="45" t="s">
        <v>61</v>
      </c>
    </row>
    <row r="18" spans="1:15" ht="21.75" customHeight="1" thickBot="1" x14ac:dyDescent="0.3">
      <c r="A18" s="16">
        <v>6</v>
      </c>
      <c r="B18" s="28" t="s">
        <v>62</v>
      </c>
      <c r="C18" s="29" t="s">
        <v>56</v>
      </c>
      <c r="D18" s="65">
        <v>72558521</v>
      </c>
      <c r="E18" s="71" t="s">
        <v>17</v>
      </c>
      <c r="F18" s="71" t="s">
        <v>17</v>
      </c>
      <c r="G18" s="71" t="s">
        <v>17</v>
      </c>
      <c r="H18" s="71" t="s">
        <v>17</v>
      </c>
      <c r="I18" s="71">
        <v>15</v>
      </c>
      <c r="J18" s="72">
        <v>15</v>
      </c>
      <c r="K18" s="72"/>
      <c r="L18" s="24">
        <f t="shared" si="0"/>
        <v>30</v>
      </c>
      <c r="M18" s="73"/>
      <c r="N18" s="73"/>
      <c r="O18" s="45" t="s">
        <v>63</v>
      </c>
    </row>
    <row r="19" spans="1:15" ht="21.75" customHeight="1" thickBot="1" x14ac:dyDescent="0.3">
      <c r="A19" s="27">
        <v>7</v>
      </c>
      <c r="B19" s="28" t="s">
        <v>64</v>
      </c>
      <c r="C19" s="29" t="s">
        <v>56</v>
      </c>
      <c r="D19" s="65">
        <v>71746577</v>
      </c>
      <c r="E19" s="71"/>
      <c r="F19" s="71"/>
      <c r="G19" s="71"/>
      <c r="H19" s="71"/>
      <c r="I19" s="71"/>
      <c r="J19" s="72"/>
      <c r="K19" s="72"/>
      <c r="L19" s="24">
        <f t="shared" si="0"/>
        <v>0</v>
      </c>
      <c r="M19" s="73"/>
      <c r="N19" s="73"/>
      <c r="O19" s="45" t="s">
        <v>61</v>
      </c>
    </row>
    <row r="20" spans="1:15" ht="21.75" customHeight="1" thickBot="1" x14ac:dyDescent="0.3">
      <c r="A20" s="64">
        <v>8</v>
      </c>
      <c r="B20" s="28" t="s">
        <v>65</v>
      </c>
      <c r="C20" s="29" t="s">
        <v>56</v>
      </c>
      <c r="D20" s="65">
        <v>76669208</v>
      </c>
      <c r="E20" s="71"/>
      <c r="F20" s="71"/>
      <c r="G20" s="71"/>
      <c r="H20" s="71"/>
      <c r="I20" s="71"/>
      <c r="J20" s="72"/>
      <c r="K20" s="72"/>
      <c r="L20" s="24">
        <f t="shared" si="0"/>
        <v>0</v>
      </c>
      <c r="M20" s="73"/>
      <c r="N20" s="73"/>
      <c r="O20" s="45" t="s">
        <v>61</v>
      </c>
    </row>
    <row r="21" spans="1:15" ht="21.75" customHeight="1" thickBot="1" x14ac:dyDescent="0.3">
      <c r="A21" s="15">
        <v>9</v>
      </c>
      <c r="B21" s="28" t="s">
        <v>66</v>
      </c>
      <c r="C21" s="29" t="s">
        <v>56</v>
      </c>
      <c r="D21" s="65">
        <v>73470893</v>
      </c>
      <c r="E21" s="71"/>
      <c r="F21" s="71"/>
      <c r="G21" s="71"/>
      <c r="H21" s="71"/>
      <c r="I21" s="71"/>
      <c r="J21" s="72"/>
      <c r="K21" s="72"/>
      <c r="L21" s="24">
        <f t="shared" si="0"/>
        <v>0</v>
      </c>
      <c r="M21" s="73"/>
      <c r="N21" s="73"/>
      <c r="O21" s="45" t="s">
        <v>61</v>
      </c>
    </row>
    <row r="22" spans="1:15" ht="21.75" customHeight="1" thickBot="1" x14ac:dyDescent="0.3">
      <c r="A22" s="16">
        <v>10</v>
      </c>
      <c r="B22" s="28" t="s">
        <v>67</v>
      </c>
      <c r="C22" s="29" t="s">
        <v>56</v>
      </c>
      <c r="D22" s="65">
        <v>76177487</v>
      </c>
      <c r="E22" s="71"/>
      <c r="F22" s="71"/>
      <c r="G22" s="71"/>
      <c r="H22" s="71"/>
      <c r="I22" s="71"/>
      <c r="J22" s="72"/>
      <c r="K22" s="72"/>
      <c r="L22" s="24">
        <f t="shared" si="0"/>
        <v>0</v>
      </c>
      <c r="M22" s="73"/>
      <c r="N22" s="73"/>
      <c r="O22" s="45" t="s">
        <v>61</v>
      </c>
    </row>
    <row r="23" spans="1:15" ht="21.75" customHeight="1" thickBot="1" x14ac:dyDescent="0.3">
      <c r="A23" s="27">
        <v>11</v>
      </c>
      <c r="B23" s="28" t="s">
        <v>68</v>
      </c>
      <c r="C23" s="29" t="s">
        <v>56</v>
      </c>
      <c r="D23" s="65">
        <v>72913386</v>
      </c>
      <c r="E23" s="71"/>
      <c r="F23" s="71"/>
      <c r="G23" s="71"/>
      <c r="H23" s="71"/>
      <c r="I23" s="71"/>
      <c r="J23" s="72"/>
      <c r="K23" s="72"/>
      <c r="L23" s="24">
        <f t="shared" si="0"/>
        <v>0</v>
      </c>
      <c r="M23" s="73"/>
      <c r="N23" s="73"/>
      <c r="O23" s="45" t="s">
        <v>61</v>
      </c>
    </row>
  </sheetData>
  <mergeCells count="22">
    <mergeCell ref="A7:O7"/>
    <mergeCell ref="A2:O2"/>
    <mergeCell ref="A3:O3"/>
    <mergeCell ref="A4:O4"/>
    <mergeCell ref="A5:O5"/>
    <mergeCell ref="A6:O6"/>
    <mergeCell ref="A8:A12"/>
    <mergeCell ref="B8:B12"/>
    <mergeCell ref="C8:C12"/>
    <mergeCell ref="D8:D12"/>
    <mergeCell ref="E8:H9"/>
    <mergeCell ref="M8:M12"/>
    <mergeCell ref="N8:N12"/>
    <mergeCell ref="O8:O12"/>
    <mergeCell ref="E10:E12"/>
    <mergeCell ref="F10:F12"/>
    <mergeCell ref="G10:G12"/>
    <mergeCell ref="I10:I12"/>
    <mergeCell ref="J10:J12"/>
    <mergeCell ref="K10:K12"/>
    <mergeCell ref="L10:L12"/>
    <mergeCell ref="I8:L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4"/>
  <sheetViews>
    <sheetView topLeftCell="C1" workbookViewId="0">
      <selection activeCell="F19" sqref="F19"/>
    </sheetView>
  </sheetViews>
  <sheetFormatPr baseColWidth="10" defaultRowHeight="15" x14ac:dyDescent="0.25"/>
  <cols>
    <col min="1" max="1" width="4.140625" customWidth="1"/>
    <col min="2" max="2" width="30.140625" customWidth="1"/>
    <col min="3" max="3" width="14.140625" customWidth="1"/>
    <col min="4" max="4" width="8.5703125" customWidth="1"/>
    <col min="5" max="5" width="12.28515625" customWidth="1"/>
    <col min="15" max="15" width="35.85546875" customWidth="1"/>
  </cols>
  <sheetData>
    <row r="1" spans="1:15" x14ac:dyDescent="0.25">
      <c r="O1" s="1"/>
    </row>
    <row r="2" spans="1:15" ht="18" x14ac:dyDescent="0.25">
      <c r="A2" s="154" t="s">
        <v>21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1:15" ht="18" x14ac:dyDescent="0.25">
      <c r="A3" s="155" t="s">
        <v>69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5" ht="18" x14ac:dyDescent="0.25">
      <c r="A4" s="156" t="s">
        <v>9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5" spans="1:15" ht="18" x14ac:dyDescent="0.25">
      <c r="A5" s="157" t="s">
        <v>23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1:15" ht="18" x14ac:dyDescent="0.25">
      <c r="A6" s="157" t="s">
        <v>24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1:15" ht="18.75" thickBot="1" x14ac:dyDescent="0.3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</row>
    <row r="8" spans="1:15" ht="15" customHeight="1" x14ac:dyDescent="0.25">
      <c r="A8" s="158" t="s">
        <v>8</v>
      </c>
      <c r="B8" s="160" t="s">
        <v>7</v>
      </c>
      <c r="C8" s="152" t="s">
        <v>14</v>
      </c>
      <c r="D8" s="162" t="s">
        <v>11</v>
      </c>
      <c r="E8" s="175" t="s">
        <v>6</v>
      </c>
      <c r="F8" s="175"/>
      <c r="G8" s="175"/>
      <c r="H8" s="176"/>
      <c r="I8" s="180" t="s">
        <v>5</v>
      </c>
      <c r="J8" s="175"/>
      <c r="K8" s="175"/>
      <c r="L8" s="176"/>
      <c r="M8" s="167" t="s">
        <v>12</v>
      </c>
      <c r="N8" s="167" t="s">
        <v>13</v>
      </c>
      <c r="O8" s="189" t="s">
        <v>19</v>
      </c>
    </row>
    <row r="9" spans="1:15" ht="15.75" thickBot="1" x14ac:dyDescent="0.3">
      <c r="A9" s="159"/>
      <c r="B9" s="161"/>
      <c r="C9" s="153"/>
      <c r="D9" s="163"/>
      <c r="E9" s="193"/>
      <c r="F9" s="178"/>
      <c r="G9" s="193"/>
      <c r="H9" s="194"/>
      <c r="I9" s="181"/>
      <c r="J9" s="193"/>
      <c r="K9" s="193"/>
      <c r="L9" s="194"/>
      <c r="M9" s="168"/>
      <c r="N9" s="168"/>
      <c r="O9" s="190"/>
    </row>
    <row r="10" spans="1:15" x14ac:dyDescent="0.25">
      <c r="A10" s="159"/>
      <c r="B10" s="161"/>
      <c r="C10" s="153"/>
      <c r="D10" s="159"/>
      <c r="E10" s="191" t="s">
        <v>45</v>
      </c>
      <c r="F10" s="191" t="s">
        <v>15</v>
      </c>
      <c r="G10" s="191" t="s">
        <v>28</v>
      </c>
      <c r="H10" s="79" t="s">
        <v>4</v>
      </c>
      <c r="I10" s="182" t="s">
        <v>3</v>
      </c>
      <c r="J10" s="182" t="s">
        <v>2</v>
      </c>
      <c r="K10" s="182" t="s">
        <v>10</v>
      </c>
      <c r="L10" s="173" t="s">
        <v>1</v>
      </c>
      <c r="M10" s="168"/>
      <c r="N10" s="168"/>
      <c r="O10" s="190"/>
    </row>
    <row r="11" spans="1:15" x14ac:dyDescent="0.25">
      <c r="A11" s="159"/>
      <c r="B11" s="161"/>
      <c r="C11" s="153"/>
      <c r="D11" s="159"/>
      <c r="E11" s="192"/>
      <c r="F11" s="192"/>
      <c r="G11" s="192"/>
      <c r="H11" s="80" t="s">
        <v>0</v>
      </c>
      <c r="I11" s="183"/>
      <c r="J11" s="183"/>
      <c r="K11" s="183"/>
      <c r="L11" s="174"/>
      <c r="M11" s="168"/>
      <c r="N11" s="168"/>
      <c r="O11" s="190"/>
    </row>
    <row r="12" spans="1:15" ht="118.5" customHeight="1" x14ac:dyDescent="0.25">
      <c r="A12" s="159"/>
      <c r="B12" s="161"/>
      <c r="C12" s="153"/>
      <c r="D12" s="159"/>
      <c r="E12" s="192"/>
      <c r="F12" s="192"/>
      <c r="G12" s="192"/>
      <c r="H12" s="80" t="s">
        <v>16</v>
      </c>
      <c r="I12" s="183"/>
      <c r="J12" s="183"/>
      <c r="K12" s="183"/>
      <c r="L12" s="174"/>
      <c r="M12" s="168"/>
      <c r="N12" s="168"/>
      <c r="O12" s="190"/>
    </row>
    <row r="13" spans="1:15" x14ac:dyDescent="0.25">
      <c r="A13" s="73">
        <v>1</v>
      </c>
      <c r="B13" s="76" t="s">
        <v>70</v>
      </c>
      <c r="C13" s="77" t="s">
        <v>71</v>
      </c>
      <c r="D13" s="78">
        <v>71105591</v>
      </c>
      <c r="E13" s="40" t="s">
        <v>17</v>
      </c>
      <c r="F13" s="40" t="s">
        <v>17</v>
      </c>
      <c r="G13" s="40" t="s">
        <v>18</v>
      </c>
      <c r="H13" s="40" t="s">
        <v>17</v>
      </c>
      <c r="I13" s="42"/>
      <c r="J13" s="42"/>
      <c r="K13" s="42"/>
      <c r="L13" s="42"/>
      <c r="M13" s="44"/>
      <c r="N13" s="44"/>
      <c r="O13" s="44" t="s">
        <v>73</v>
      </c>
    </row>
    <row r="14" spans="1:15" ht="15.75" thickBot="1" x14ac:dyDescent="0.3">
      <c r="A14" s="73">
        <v>2</v>
      </c>
      <c r="B14" s="76" t="s">
        <v>72</v>
      </c>
      <c r="C14" s="77" t="s">
        <v>71</v>
      </c>
      <c r="D14" s="78">
        <v>44524263</v>
      </c>
      <c r="E14" s="81" t="s">
        <v>17</v>
      </c>
      <c r="F14" s="81" t="s">
        <v>17</v>
      </c>
      <c r="G14" s="81" t="s">
        <v>18</v>
      </c>
      <c r="H14" s="81" t="s">
        <v>17</v>
      </c>
      <c r="I14" s="83"/>
      <c r="J14" s="83"/>
      <c r="K14" s="83"/>
      <c r="L14" s="83"/>
      <c r="M14" s="82"/>
      <c r="N14" s="82"/>
      <c r="O14" s="82" t="s">
        <v>73</v>
      </c>
    </row>
  </sheetData>
  <mergeCells count="22">
    <mergeCell ref="A7:O7"/>
    <mergeCell ref="A2:O2"/>
    <mergeCell ref="A3:O3"/>
    <mergeCell ref="A4:O4"/>
    <mergeCell ref="A5:O5"/>
    <mergeCell ref="A6:O6"/>
    <mergeCell ref="A8:A12"/>
    <mergeCell ref="B8:B12"/>
    <mergeCell ref="C8:C12"/>
    <mergeCell ref="D8:D12"/>
    <mergeCell ref="E8:H9"/>
    <mergeCell ref="M8:M12"/>
    <mergeCell ref="N8:N12"/>
    <mergeCell ref="O8:O12"/>
    <mergeCell ref="E10:E12"/>
    <mergeCell ref="F10:F12"/>
    <mergeCell ref="G10:G12"/>
    <mergeCell ref="I10:I12"/>
    <mergeCell ref="J10:J12"/>
    <mergeCell ref="K10:K12"/>
    <mergeCell ref="L10:L12"/>
    <mergeCell ref="I8:L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7"/>
  <sheetViews>
    <sheetView workbookViewId="0">
      <selection activeCell="L33" sqref="L33"/>
    </sheetView>
  </sheetViews>
  <sheetFormatPr baseColWidth="10" defaultRowHeight="15" x14ac:dyDescent="0.25"/>
  <cols>
    <col min="1" max="1" width="4.140625" customWidth="1"/>
    <col min="2" max="2" width="30.140625" customWidth="1"/>
    <col min="3" max="3" width="15" customWidth="1"/>
    <col min="4" max="4" width="8.5703125" customWidth="1"/>
    <col min="5" max="5" width="12.28515625" customWidth="1"/>
    <col min="15" max="15" width="35.85546875" customWidth="1"/>
  </cols>
  <sheetData>
    <row r="1" spans="1:15" x14ac:dyDescent="0.25">
      <c r="O1" s="1"/>
    </row>
    <row r="2" spans="1:15" ht="18" x14ac:dyDescent="0.25">
      <c r="A2" s="154" t="s">
        <v>21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1:15" ht="18" x14ac:dyDescent="0.25">
      <c r="A3" s="155" t="s">
        <v>74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5" ht="18" x14ac:dyDescent="0.25">
      <c r="A4" s="156" t="s">
        <v>9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5" spans="1:15" ht="18" x14ac:dyDescent="0.25">
      <c r="A5" s="157" t="s">
        <v>23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1:15" ht="18" x14ac:dyDescent="0.25">
      <c r="A6" s="157" t="s">
        <v>24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1:15" ht="18.75" thickBot="1" x14ac:dyDescent="0.3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</row>
    <row r="8" spans="1:15" ht="15" customHeight="1" x14ac:dyDescent="0.25">
      <c r="A8" s="158" t="s">
        <v>8</v>
      </c>
      <c r="B8" s="160" t="s">
        <v>7</v>
      </c>
      <c r="C8" s="162" t="s">
        <v>14</v>
      </c>
      <c r="D8" s="195" t="s">
        <v>11</v>
      </c>
      <c r="E8" s="175" t="s">
        <v>6</v>
      </c>
      <c r="F8" s="175"/>
      <c r="G8" s="175"/>
      <c r="H8" s="176"/>
      <c r="I8" s="180" t="s">
        <v>5</v>
      </c>
      <c r="J8" s="175"/>
      <c r="K8" s="175"/>
      <c r="L8" s="176"/>
      <c r="M8" s="167" t="s">
        <v>12</v>
      </c>
      <c r="N8" s="167" t="s">
        <v>13</v>
      </c>
      <c r="O8" s="189" t="s">
        <v>19</v>
      </c>
    </row>
    <row r="9" spans="1:15" ht="15.75" thickBot="1" x14ac:dyDescent="0.3">
      <c r="A9" s="159"/>
      <c r="B9" s="161"/>
      <c r="C9" s="163"/>
      <c r="D9" s="196"/>
      <c r="E9" s="193"/>
      <c r="F9" s="193"/>
      <c r="G9" s="193"/>
      <c r="H9" s="194"/>
      <c r="I9" s="181"/>
      <c r="J9" s="193"/>
      <c r="K9" s="193"/>
      <c r="L9" s="194"/>
      <c r="M9" s="168"/>
      <c r="N9" s="168"/>
      <c r="O9" s="190"/>
    </row>
    <row r="10" spans="1:15" x14ac:dyDescent="0.25">
      <c r="A10" s="159"/>
      <c r="B10" s="161"/>
      <c r="C10" s="163"/>
      <c r="D10" s="197"/>
      <c r="E10" s="191" t="s">
        <v>142</v>
      </c>
      <c r="F10" s="191" t="s">
        <v>15</v>
      </c>
      <c r="G10" s="191" t="s">
        <v>28</v>
      </c>
      <c r="H10" s="79" t="s">
        <v>4</v>
      </c>
      <c r="I10" s="182" t="s">
        <v>3</v>
      </c>
      <c r="J10" s="182" t="s">
        <v>2</v>
      </c>
      <c r="K10" s="182" t="s">
        <v>10</v>
      </c>
      <c r="L10" s="173" t="s">
        <v>1</v>
      </c>
      <c r="M10" s="168"/>
      <c r="N10" s="168"/>
      <c r="O10" s="190"/>
    </row>
    <row r="11" spans="1:15" x14ac:dyDescent="0.25">
      <c r="A11" s="159"/>
      <c r="B11" s="161"/>
      <c r="C11" s="163"/>
      <c r="D11" s="197"/>
      <c r="E11" s="192"/>
      <c r="F11" s="192"/>
      <c r="G11" s="192"/>
      <c r="H11" s="80" t="s">
        <v>0</v>
      </c>
      <c r="I11" s="183"/>
      <c r="J11" s="183"/>
      <c r="K11" s="183"/>
      <c r="L11" s="174"/>
      <c r="M11" s="168"/>
      <c r="N11" s="168"/>
      <c r="O11" s="190"/>
    </row>
    <row r="12" spans="1:15" ht="118.5" customHeight="1" x14ac:dyDescent="0.25">
      <c r="A12" s="159"/>
      <c r="B12" s="161"/>
      <c r="C12" s="163"/>
      <c r="D12" s="197"/>
      <c r="E12" s="192"/>
      <c r="F12" s="192"/>
      <c r="G12" s="192"/>
      <c r="H12" s="80" t="s">
        <v>16</v>
      </c>
      <c r="I12" s="183"/>
      <c r="J12" s="183"/>
      <c r="K12" s="183"/>
      <c r="L12" s="174"/>
      <c r="M12" s="168"/>
      <c r="N12" s="168"/>
      <c r="O12" s="190"/>
    </row>
    <row r="13" spans="1:15" ht="33.75" x14ac:dyDescent="0.25">
      <c r="A13" s="67">
        <v>1</v>
      </c>
      <c r="B13" s="84" t="s">
        <v>75</v>
      </c>
      <c r="C13" s="38" t="s">
        <v>76</v>
      </c>
      <c r="D13" s="90">
        <v>70089964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95" t="s">
        <v>73</v>
      </c>
    </row>
    <row r="14" spans="1:15" ht="34.5" thickBot="1" x14ac:dyDescent="0.3">
      <c r="A14" s="67">
        <v>2</v>
      </c>
      <c r="B14" s="86" t="s">
        <v>77</v>
      </c>
      <c r="C14" s="88" t="s">
        <v>76</v>
      </c>
      <c r="D14" s="91">
        <v>46154999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93" t="s">
        <v>82</v>
      </c>
    </row>
    <row r="15" spans="1:15" ht="33.75" x14ac:dyDescent="0.25">
      <c r="A15" s="67">
        <v>3</v>
      </c>
      <c r="B15" s="86" t="s">
        <v>78</v>
      </c>
      <c r="C15" s="88" t="s">
        <v>76</v>
      </c>
      <c r="D15" s="91">
        <v>20106293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94" t="s">
        <v>84</v>
      </c>
    </row>
    <row r="16" spans="1:15" ht="33.75" x14ac:dyDescent="0.25">
      <c r="A16" s="67">
        <v>4</v>
      </c>
      <c r="B16" s="86" t="s">
        <v>79</v>
      </c>
      <c r="C16" s="88" t="s">
        <v>76</v>
      </c>
      <c r="D16" s="91">
        <v>47162185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94" t="s">
        <v>84</v>
      </c>
    </row>
    <row r="17" spans="1:15" ht="33.75" x14ac:dyDescent="0.25">
      <c r="A17" s="67">
        <v>5</v>
      </c>
      <c r="B17" s="86" t="s">
        <v>80</v>
      </c>
      <c r="C17" s="88" t="s">
        <v>76</v>
      </c>
      <c r="D17" s="91">
        <v>43600843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94" t="s">
        <v>83</v>
      </c>
    </row>
    <row r="18" spans="1:15" ht="34.5" thickBot="1" x14ac:dyDescent="0.3">
      <c r="A18" s="67">
        <v>6</v>
      </c>
      <c r="B18" s="123" t="s">
        <v>81</v>
      </c>
      <c r="C18" s="77" t="s">
        <v>76</v>
      </c>
      <c r="D18" s="126">
        <v>71912567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93" t="s">
        <v>82</v>
      </c>
    </row>
    <row r="19" spans="1:15" ht="34.5" thickBot="1" x14ac:dyDescent="0.3">
      <c r="A19" s="67">
        <v>7</v>
      </c>
      <c r="B19" s="124" t="s">
        <v>141</v>
      </c>
      <c r="C19" s="126" t="s">
        <v>76</v>
      </c>
      <c r="D19" s="126">
        <v>44291160</v>
      </c>
      <c r="E19" s="125" t="s">
        <v>18</v>
      </c>
      <c r="F19" s="81" t="s">
        <v>17</v>
      </c>
      <c r="G19" s="81" t="s">
        <v>17</v>
      </c>
      <c r="H19" s="83" t="s">
        <v>17</v>
      </c>
      <c r="I19" s="83">
        <v>0</v>
      </c>
      <c r="J19" s="83">
        <v>0</v>
      </c>
      <c r="K19" s="83">
        <v>0</v>
      </c>
      <c r="L19" s="82">
        <v>0</v>
      </c>
      <c r="M19" s="40">
        <v>0</v>
      </c>
      <c r="N19" s="40">
        <v>0</v>
      </c>
      <c r="O19" s="85" t="s">
        <v>82</v>
      </c>
    </row>
    <row r="20" spans="1:15" ht="34.5" thickBot="1" x14ac:dyDescent="0.3">
      <c r="A20" s="67">
        <v>8</v>
      </c>
      <c r="B20" s="124" t="s">
        <v>151</v>
      </c>
      <c r="C20" s="126" t="s">
        <v>76</v>
      </c>
      <c r="D20" s="126">
        <v>46028083</v>
      </c>
      <c r="E20" s="125" t="s">
        <v>18</v>
      </c>
      <c r="F20" s="81" t="s">
        <v>17</v>
      </c>
      <c r="G20" s="81" t="s">
        <v>17</v>
      </c>
      <c r="H20" s="83" t="s">
        <v>17</v>
      </c>
      <c r="I20" s="83">
        <v>0</v>
      </c>
      <c r="J20" s="83">
        <v>0</v>
      </c>
      <c r="K20" s="83">
        <v>0</v>
      </c>
      <c r="L20" s="82">
        <v>0</v>
      </c>
      <c r="M20" s="40">
        <v>0</v>
      </c>
      <c r="N20" s="40">
        <v>0</v>
      </c>
      <c r="O20" s="85" t="s">
        <v>152</v>
      </c>
    </row>
    <row r="21" spans="1:15" ht="34.5" thickBot="1" x14ac:dyDescent="0.3">
      <c r="A21" s="67">
        <v>9</v>
      </c>
      <c r="B21" s="124" t="s">
        <v>143</v>
      </c>
      <c r="C21" s="126" t="s">
        <v>76</v>
      </c>
      <c r="D21" s="126">
        <v>71435616</v>
      </c>
      <c r="E21" s="125" t="s">
        <v>18</v>
      </c>
      <c r="F21" s="81" t="s">
        <v>17</v>
      </c>
      <c r="G21" s="81" t="s">
        <v>17</v>
      </c>
      <c r="H21" s="83" t="s">
        <v>17</v>
      </c>
      <c r="I21" s="83">
        <v>0</v>
      </c>
      <c r="J21" s="83">
        <v>0</v>
      </c>
      <c r="K21" s="83">
        <v>0</v>
      </c>
      <c r="L21" s="82">
        <v>0</v>
      </c>
      <c r="M21" s="40">
        <v>0</v>
      </c>
      <c r="N21" s="40">
        <v>0</v>
      </c>
      <c r="O21" s="85" t="s">
        <v>82</v>
      </c>
    </row>
    <row r="22" spans="1:15" ht="34.5" thickBot="1" x14ac:dyDescent="0.3">
      <c r="A22" s="67">
        <v>10</v>
      </c>
      <c r="B22" s="124" t="s">
        <v>144</v>
      </c>
      <c r="C22" s="126" t="s">
        <v>76</v>
      </c>
      <c r="D22" s="126">
        <v>72921797</v>
      </c>
      <c r="E22" s="125" t="s">
        <v>18</v>
      </c>
      <c r="F22" s="81" t="s">
        <v>17</v>
      </c>
      <c r="G22" s="81" t="s">
        <v>17</v>
      </c>
      <c r="H22" s="83" t="s">
        <v>17</v>
      </c>
      <c r="I22" s="83">
        <v>0</v>
      </c>
      <c r="J22" s="83">
        <v>0</v>
      </c>
      <c r="K22" s="83">
        <v>0</v>
      </c>
      <c r="L22" s="82">
        <v>0</v>
      </c>
      <c r="M22" s="40">
        <v>0</v>
      </c>
      <c r="N22" s="40">
        <v>0</v>
      </c>
      <c r="O22" s="85" t="s">
        <v>82</v>
      </c>
    </row>
    <row r="23" spans="1:15" ht="24.75" customHeight="1" thickBot="1" x14ac:dyDescent="0.3">
      <c r="A23" s="67">
        <v>11</v>
      </c>
      <c r="B23" s="124" t="s">
        <v>147</v>
      </c>
      <c r="C23" s="126" t="s">
        <v>76</v>
      </c>
      <c r="D23" s="126">
        <v>72921797</v>
      </c>
      <c r="E23" s="125" t="s">
        <v>17</v>
      </c>
      <c r="F23" s="81" t="s">
        <v>17</v>
      </c>
      <c r="G23" s="81" t="s">
        <v>18</v>
      </c>
      <c r="H23" s="83" t="s">
        <v>17</v>
      </c>
      <c r="I23" s="83">
        <v>0</v>
      </c>
      <c r="J23" s="83">
        <v>0</v>
      </c>
      <c r="K23" s="83">
        <v>0</v>
      </c>
      <c r="L23" s="82">
        <v>0</v>
      </c>
      <c r="M23" s="40">
        <v>0</v>
      </c>
      <c r="N23" s="40">
        <v>0</v>
      </c>
      <c r="O23" s="85" t="s">
        <v>148</v>
      </c>
    </row>
    <row r="24" spans="1:15" ht="24.75" customHeight="1" thickBot="1" x14ac:dyDescent="0.3">
      <c r="A24" s="67">
        <v>12</v>
      </c>
      <c r="B24" s="124" t="s">
        <v>149</v>
      </c>
      <c r="C24" s="126" t="s">
        <v>76</v>
      </c>
      <c r="D24" s="126">
        <v>72462239</v>
      </c>
      <c r="E24" s="125" t="s">
        <v>17</v>
      </c>
      <c r="F24" s="81" t="s">
        <v>17</v>
      </c>
      <c r="G24" s="81" t="s">
        <v>18</v>
      </c>
      <c r="H24" s="83" t="s">
        <v>17</v>
      </c>
      <c r="I24" s="83">
        <v>0</v>
      </c>
      <c r="J24" s="83">
        <v>0</v>
      </c>
      <c r="K24" s="83">
        <v>0</v>
      </c>
      <c r="L24" s="82">
        <v>0</v>
      </c>
      <c r="M24" s="40">
        <v>0</v>
      </c>
      <c r="N24" s="40">
        <v>0</v>
      </c>
      <c r="O24" s="85" t="s">
        <v>148</v>
      </c>
    </row>
    <row r="25" spans="1:15" ht="34.5" thickBot="1" x14ac:dyDescent="0.3">
      <c r="A25" s="67">
        <v>13</v>
      </c>
      <c r="B25" s="124" t="s">
        <v>146</v>
      </c>
      <c r="C25" s="126" t="s">
        <v>76</v>
      </c>
      <c r="D25" s="126">
        <v>76732150</v>
      </c>
      <c r="E25" s="125" t="s">
        <v>17</v>
      </c>
      <c r="F25" s="81" t="s">
        <v>17</v>
      </c>
      <c r="G25" s="81" t="s">
        <v>18</v>
      </c>
      <c r="H25" s="83" t="s">
        <v>17</v>
      </c>
      <c r="I25" s="83">
        <v>0</v>
      </c>
      <c r="J25" s="83">
        <v>0</v>
      </c>
      <c r="K25" s="83">
        <v>0</v>
      </c>
      <c r="L25" s="82">
        <v>0</v>
      </c>
      <c r="M25" s="40">
        <v>0</v>
      </c>
      <c r="N25" s="40">
        <v>0</v>
      </c>
      <c r="O25" s="85" t="s">
        <v>150</v>
      </c>
    </row>
    <row r="26" spans="1:15" ht="21.75" customHeight="1" thickBot="1" x14ac:dyDescent="0.3">
      <c r="A26" s="67">
        <v>14</v>
      </c>
      <c r="B26" s="124" t="s">
        <v>145</v>
      </c>
      <c r="C26" s="124" t="s">
        <v>76</v>
      </c>
      <c r="D26" s="124">
        <v>2004447</v>
      </c>
      <c r="E26" s="124" t="s">
        <v>17</v>
      </c>
      <c r="F26" s="124" t="s">
        <v>17</v>
      </c>
      <c r="G26" s="124" t="s">
        <v>17</v>
      </c>
      <c r="H26" s="124" t="s">
        <v>17</v>
      </c>
      <c r="I26" s="124">
        <v>15</v>
      </c>
      <c r="J26" s="124">
        <v>12</v>
      </c>
      <c r="K26" s="124">
        <v>8</v>
      </c>
      <c r="L26" s="124">
        <v>35</v>
      </c>
      <c r="M26" s="124"/>
      <c r="N26" s="124"/>
      <c r="O26" s="124" t="s">
        <v>20</v>
      </c>
    </row>
    <row r="27" spans="1:15" x14ac:dyDescent="0.25">
      <c r="A27" s="106"/>
    </row>
  </sheetData>
  <mergeCells count="22">
    <mergeCell ref="A7:O7"/>
    <mergeCell ref="A2:O2"/>
    <mergeCell ref="A3:O3"/>
    <mergeCell ref="A4:O4"/>
    <mergeCell ref="A5:O5"/>
    <mergeCell ref="A6:O6"/>
    <mergeCell ref="A8:A12"/>
    <mergeCell ref="B8:B12"/>
    <mergeCell ref="C8:C12"/>
    <mergeCell ref="D8:D12"/>
    <mergeCell ref="E8:H9"/>
    <mergeCell ref="M8:M12"/>
    <mergeCell ref="N8:N12"/>
    <mergeCell ref="O8:O12"/>
    <mergeCell ref="E10:E12"/>
    <mergeCell ref="F10:F12"/>
    <mergeCell ref="G10:G12"/>
    <mergeCell ref="I10:I12"/>
    <mergeCell ref="J10:J12"/>
    <mergeCell ref="K10:K12"/>
    <mergeCell ref="L10:L12"/>
    <mergeCell ref="I8:L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6"/>
  <sheetViews>
    <sheetView topLeftCell="A22" workbookViewId="0">
      <selection activeCell="G43" sqref="G43"/>
    </sheetView>
  </sheetViews>
  <sheetFormatPr baseColWidth="10" defaultRowHeight="15" x14ac:dyDescent="0.25"/>
  <cols>
    <col min="1" max="1" width="6.7109375" customWidth="1"/>
    <col min="2" max="2" width="35.28515625" customWidth="1"/>
    <col min="14" max="14" width="56.28515625" customWidth="1"/>
    <col min="15" max="15" width="22.7109375" customWidth="1"/>
  </cols>
  <sheetData>
    <row r="1" spans="1:15" ht="18.75" thickBot="1" x14ac:dyDescent="0.3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5" ht="15" customHeight="1" x14ac:dyDescent="0.25">
      <c r="A2" s="154" t="s">
        <v>21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1:15" ht="18" x14ac:dyDescent="0.25">
      <c r="A3" s="155" t="s">
        <v>85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5" ht="15" customHeight="1" x14ac:dyDescent="0.25">
      <c r="A4" s="156" t="s">
        <v>9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5" spans="1:15" ht="18" x14ac:dyDescent="0.25">
      <c r="A5" s="157" t="s">
        <v>23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1:15" ht="18" x14ac:dyDescent="0.25">
      <c r="A6" s="157" t="s">
        <v>24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1:15" ht="18" customHeight="1" thickBot="1" x14ac:dyDescent="0.3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</row>
    <row r="8" spans="1:15" ht="18" customHeight="1" x14ac:dyDescent="0.25">
      <c r="A8" s="158" t="s">
        <v>8</v>
      </c>
      <c r="B8" s="160" t="s">
        <v>7</v>
      </c>
      <c r="C8" s="162" t="s">
        <v>14</v>
      </c>
      <c r="D8" s="195" t="s">
        <v>11</v>
      </c>
      <c r="E8" s="175" t="s">
        <v>6</v>
      </c>
      <c r="F8" s="175"/>
      <c r="G8" s="175"/>
      <c r="H8" s="176"/>
      <c r="I8" s="180" t="s">
        <v>5</v>
      </c>
      <c r="J8" s="175"/>
      <c r="K8" s="175"/>
      <c r="L8" s="176"/>
      <c r="M8" s="167" t="s">
        <v>12</v>
      </c>
      <c r="N8" s="167" t="s">
        <v>13</v>
      </c>
      <c r="O8" s="189" t="s">
        <v>19</v>
      </c>
    </row>
    <row r="9" spans="1:15" ht="18" customHeight="1" thickBot="1" x14ac:dyDescent="0.3">
      <c r="A9" s="159"/>
      <c r="B9" s="161"/>
      <c r="C9" s="163"/>
      <c r="D9" s="196"/>
      <c r="E9" s="178"/>
      <c r="F9" s="178"/>
      <c r="G9" s="178"/>
      <c r="H9" s="194"/>
      <c r="I9" s="181"/>
      <c r="J9" s="178"/>
      <c r="K9" s="178"/>
      <c r="L9" s="194"/>
      <c r="M9" s="168"/>
      <c r="N9" s="168"/>
      <c r="O9" s="190"/>
    </row>
    <row r="10" spans="1:15" ht="18" customHeight="1" x14ac:dyDescent="0.25">
      <c r="A10" s="159"/>
      <c r="B10" s="161"/>
      <c r="C10" s="163"/>
      <c r="D10" s="153"/>
      <c r="E10" s="191" t="s">
        <v>45</v>
      </c>
      <c r="F10" s="191" t="s">
        <v>15</v>
      </c>
      <c r="G10" s="191" t="s">
        <v>28</v>
      </c>
      <c r="H10" s="79" t="s">
        <v>4</v>
      </c>
      <c r="I10" s="182" t="s">
        <v>3</v>
      </c>
      <c r="J10" s="182" t="s">
        <v>2</v>
      </c>
      <c r="K10" s="182" t="s">
        <v>10</v>
      </c>
      <c r="L10" s="173" t="s">
        <v>1</v>
      </c>
      <c r="M10" s="168"/>
      <c r="N10" s="168"/>
      <c r="O10" s="190"/>
    </row>
    <row r="11" spans="1:15" x14ac:dyDescent="0.25">
      <c r="A11" s="159"/>
      <c r="B11" s="161"/>
      <c r="C11" s="163"/>
      <c r="D11" s="153"/>
      <c r="E11" s="192"/>
      <c r="F11" s="192"/>
      <c r="G11" s="192"/>
      <c r="H11" s="80" t="s">
        <v>0</v>
      </c>
      <c r="I11" s="183"/>
      <c r="J11" s="183"/>
      <c r="K11" s="183"/>
      <c r="L11" s="174"/>
      <c r="M11" s="168"/>
      <c r="N11" s="168"/>
      <c r="O11" s="190"/>
    </row>
    <row r="12" spans="1:15" ht="25.5" x14ac:dyDescent="0.25">
      <c r="A12" s="159"/>
      <c r="B12" s="161"/>
      <c r="C12" s="163"/>
      <c r="D12" s="153"/>
      <c r="E12" s="192"/>
      <c r="F12" s="192"/>
      <c r="G12" s="192"/>
      <c r="H12" s="80" t="s">
        <v>16</v>
      </c>
      <c r="I12" s="183"/>
      <c r="J12" s="183"/>
      <c r="K12" s="183"/>
      <c r="L12" s="174"/>
      <c r="M12" s="168"/>
      <c r="N12" s="168"/>
      <c r="O12" s="190"/>
    </row>
    <row r="13" spans="1:15" ht="135" x14ac:dyDescent="0.25">
      <c r="A13" s="118">
        <v>1</v>
      </c>
      <c r="B13" s="84" t="s">
        <v>86</v>
      </c>
      <c r="C13" s="38" t="s">
        <v>87</v>
      </c>
      <c r="D13" s="90">
        <v>72455609</v>
      </c>
      <c r="E13" s="40"/>
      <c r="F13" s="40"/>
      <c r="G13" s="40"/>
      <c r="H13" s="40"/>
      <c r="I13" s="42"/>
      <c r="J13" s="42"/>
      <c r="K13" s="42"/>
      <c r="L13" s="42"/>
      <c r="M13" s="44"/>
      <c r="N13" s="44"/>
      <c r="O13" s="97" t="s">
        <v>88</v>
      </c>
    </row>
    <row r="14" spans="1:15" ht="90" x14ac:dyDescent="0.25">
      <c r="A14" s="118">
        <v>2</v>
      </c>
      <c r="B14" s="86" t="s">
        <v>89</v>
      </c>
      <c r="C14" s="38" t="s">
        <v>87</v>
      </c>
      <c r="D14" s="91">
        <v>19871060</v>
      </c>
      <c r="E14" s="67"/>
      <c r="F14" s="67"/>
      <c r="G14" s="67"/>
      <c r="H14" s="67"/>
      <c r="I14" s="70"/>
      <c r="J14" s="70"/>
      <c r="K14" s="70"/>
      <c r="L14" s="70"/>
      <c r="M14" s="87"/>
      <c r="N14" s="87"/>
      <c r="O14" s="94" t="s">
        <v>92</v>
      </c>
    </row>
    <row r="15" spans="1:15" ht="33.75" x14ac:dyDescent="0.25">
      <c r="A15" s="118">
        <v>3</v>
      </c>
      <c r="B15" s="86" t="s">
        <v>90</v>
      </c>
      <c r="C15" s="38" t="s">
        <v>87</v>
      </c>
      <c r="D15" s="91">
        <v>48400621</v>
      </c>
      <c r="E15" s="67" t="s">
        <v>17</v>
      </c>
      <c r="F15" s="67" t="s">
        <v>17</v>
      </c>
      <c r="G15" s="67" t="s">
        <v>17</v>
      </c>
      <c r="H15" s="67" t="s">
        <v>17</v>
      </c>
      <c r="I15" s="98">
        <v>15</v>
      </c>
      <c r="J15" s="98">
        <v>16</v>
      </c>
      <c r="K15" s="98">
        <v>4</v>
      </c>
      <c r="L15" s="98">
        <v>35</v>
      </c>
      <c r="M15" s="87"/>
      <c r="N15" s="87"/>
      <c r="O15" s="96"/>
    </row>
    <row r="16" spans="1:15" ht="90" x14ac:dyDescent="0.25">
      <c r="A16" s="118">
        <v>4</v>
      </c>
      <c r="B16" s="86" t="s">
        <v>91</v>
      </c>
      <c r="C16" s="38" t="s">
        <v>87</v>
      </c>
      <c r="D16" s="91">
        <v>72566692</v>
      </c>
      <c r="E16" s="67"/>
      <c r="F16" s="67"/>
      <c r="G16" s="67"/>
      <c r="H16" s="67"/>
      <c r="I16" s="70"/>
      <c r="J16" s="70"/>
      <c r="K16" s="70"/>
      <c r="L16" s="70"/>
      <c r="M16" s="87"/>
      <c r="N16" s="87"/>
      <c r="O16" s="94" t="s">
        <v>93</v>
      </c>
    </row>
    <row r="17" spans="1:15" ht="90" x14ac:dyDescent="0.25">
      <c r="A17" s="118">
        <v>5</v>
      </c>
      <c r="B17" s="86" t="s">
        <v>94</v>
      </c>
      <c r="C17" s="38" t="s">
        <v>87</v>
      </c>
      <c r="D17" s="91">
        <v>44574234</v>
      </c>
      <c r="E17" s="67"/>
      <c r="F17" s="67"/>
      <c r="G17" s="67"/>
      <c r="H17" s="67"/>
      <c r="I17" s="70"/>
      <c r="J17" s="70"/>
      <c r="K17" s="70"/>
      <c r="L17" s="70"/>
      <c r="M17" s="87"/>
      <c r="N17" s="87"/>
      <c r="O17" s="94" t="s">
        <v>93</v>
      </c>
    </row>
    <row r="18" spans="1:15" ht="90" x14ac:dyDescent="0.25">
      <c r="A18" s="118">
        <v>6</v>
      </c>
      <c r="B18" s="86" t="s">
        <v>95</v>
      </c>
      <c r="C18" s="38" t="s">
        <v>87</v>
      </c>
      <c r="D18" s="91">
        <v>41325517</v>
      </c>
      <c r="E18" s="67"/>
      <c r="F18" s="67"/>
      <c r="G18" s="67"/>
      <c r="H18" s="67"/>
      <c r="I18" s="70"/>
      <c r="J18" s="70"/>
      <c r="K18" s="70"/>
      <c r="L18" s="70"/>
      <c r="M18" s="87"/>
      <c r="N18" s="87"/>
      <c r="O18" s="94" t="s">
        <v>93</v>
      </c>
    </row>
    <row r="19" spans="1:15" ht="90" x14ac:dyDescent="0.25">
      <c r="A19" s="118">
        <v>7</v>
      </c>
      <c r="B19" s="86" t="s">
        <v>96</v>
      </c>
      <c r="C19" s="38" t="s">
        <v>87</v>
      </c>
      <c r="D19" s="91">
        <v>70227741</v>
      </c>
      <c r="E19" s="67"/>
      <c r="F19" s="67"/>
      <c r="G19" s="67"/>
      <c r="H19" s="67"/>
      <c r="I19" s="70"/>
      <c r="J19" s="70"/>
      <c r="K19" s="70"/>
      <c r="L19" s="70"/>
      <c r="M19" s="87"/>
      <c r="N19" s="87"/>
      <c r="O19" s="94" t="s">
        <v>97</v>
      </c>
    </row>
    <row r="20" spans="1:15" ht="90" x14ac:dyDescent="0.25">
      <c r="A20" s="118">
        <v>8</v>
      </c>
      <c r="B20" s="86" t="s">
        <v>98</v>
      </c>
      <c r="C20" s="38" t="s">
        <v>87</v>
      </c>
      <c r="D20" s="91">
        <v>71027079</v>
      </c>
      <c r="E20" s="67"/>
      <c r="F20" s="67"/>
      <c r="G20" s="67"/>
      <c r="H20" s="67"/>
      <c r="I20" s="70"/>
      <c r="J20" s="70"/>
      <c r="K20" s="70"/>
      <c r="L20" s="70"/>
      <c r="M20" s="87"/>
      <c r="N20" s="87"/>
      <c r="O20" s="94" t="s">
        <v>93</v>
      </c>
    </row>
    <row r="21" spans="1:15" ht="90" x14ac:dyDescent="0.25">
      <c r="A21" s="118">
        <v>9</v>
      </c>
      <c r="B21" s="86" t="s">
        <v>99</v>
      </c>
      <c r="C21" s="38" t="s">
        <v>87</v>
      </c>
      <c r="D21" s="91">
        <v>47916999</v>
      </c>
      <c r="E21" s="67"/>
      <c r="F21" s="67"/>
      <c r="G21" s="67"/>
      <c r="H21" s="67"/>
      <c r="I21" s="70"/>
      <c r="J21" s="70"/>
      <c r="K21" s="70"/>
      <c r="L21" s="70"/>
      <c r="M21" s="87"/>
      <c r="N21" s="87"/>
      <c r="O21" s="94" t="s">
        <v>97</v>
      </c>
    </row>
    <row r="22" spans="1:15" ht="31.5" customHeight="1" thickBot="1" x14ac:dyDescent="0.3">
      <c r="A22" s="118">
        <v>10</v>
      </c>
      <c r="B22" s="85" t="s">
        <v>100</v>
      </c>
      <c r="C22" s="89" t="s">
        <v>87</v>
      </c>
      <c r="D22" s="92">
        <v>7169508</v>
      </c>
      <c r="E22" s="81"/>
      <c r="F22" s="81"/>
      <c r="G22" s="81"/>
      <c r="H22" s="81"/>
      <c r="I22" s="83"/>
      <c r="J22" s="83"/>
      <c r="K22" s="83"/>
      <c r="L22" s="83"/>
      <c r="M22" s="82"/>
      <c r="N22" s="82"/>
      <c r="O22" s="93" t="s">
        <v>93</v>
      </c>
    </row>
    <row r="23" spans="1:15" ht="36.75" customHeight="1" thickBot="1" x14ac:dyDescent="0.3">
      <c r="A23" s="106">
        <v>11</v>
      </c>
      <c r="B23" s="119" t="s">
        <v>129</v>
      </c>
      <c r="C23" s="89" t="s">
        <v>87</v>
      </c>
      <c r="D23" s="120">
        <v>44404612</v>
      </c>
      <c r="E23" s="67" t="s">
        <v>17</v>
      </c>
      <c r="F23" s="67" t="s">
        <v>17</v>
      </c>
      <c r="G23" s="67" t="s">
        <v>17</v>
      </c>
      <c r="H23" s="67" t="s">
        <v>17</v>
      </c>
      <c r="I23" s="98">
        <v>15</v>
      </c>
      <c r="J23" s="98">
        <v>18</v>
      </c>
      <c r="K23" s="98">
        <v>1</v>
      </c>
      <c r="L23" s="98">
        <v>34</v>
      </c>
      <c r="M23" s="81"/>
      <c r="N23" s="81"/>
      <c r="O23" s="93" t="s">
        <v>130</v>
      </c>
    </row>
    <row r="24" spans="1:15" ht="34.5" thickBot="1" x14ac:dyDescent="0.3">
      <c r="A24" s="106">
        <v>12</v>
      </c>
      <c r="B24" s="119" t="s">
        <v>131</v>
      </c>
      <c r="C24" s="89" t="s">
        <v>87</v>
      </c>
      <c r="D24" s="120">
        <v>70219141</v>
      </c>
      <c r="E24" s="67" t="s">
        <v>17</v>
      </c>
      <c r="F24" s="67" t="s">
        <v>17</v>
      </c>
      <c r="G24" s="67" t="s">
        <v>17</v>
      </c>
      <c r="H24" s="67" t="s">
        <v>17</v>
      </c>
      <c r="I24" s="98">
        <v>15</v>
      </c>
      <c r="J24" s="98">
        <v>6</v>
      </c>
      <c r="K24" s="98">
        <v>1</v>
      </c>
      <c r="L24" s="98">
        <v>22</v>
      </c>
      <c r="M24" s="81"/>
      <c r="N24" s="81"/>
      <c r="O24" s="93" t="s">
        <v>130</v>
      </c>
    </row>
    <row r="25" spans="1:15" ht="34.5" thickBot="1" x14ac:dyDescent="0.3">
      <c r="A25" s="106">
        <v>13</v>
      </c>
      <c r="B25" s="119" t="s">
        <v>132</v>
      </c>
      <c r="C25" s="89" t="s">
        <v>87</v>
      </c>
      <c r="D25" s="120">
        <v>74285200</v>
      </c>
      <c r="E25" s="67" t="s">
        <v>17</v>
      </c>
      <c r="F25" s="67" t="s">
        <v>17</v>
      </c>
      <c r="G25" s="67" t="s">
        <v>17</v>
      </c>
      <c r="H25" s="67" t="s">
        <v>18</v>
      </c>
      <c r="I25" s="98">
        <v>0</v>
      </c>
      <c r="J25" s="98">
        <v>0</v>
      </c>
      <c r="K25" s="98">
        <v>0</v>
      </c>
      <c r="L25" s="98">
        <v>0</v>
      </c>
      <c r="M25" s="81"/>
      <c r="N25" s="81"/>
      <c r="O25" s="121" t="s">
        <v>133</v>
      </c>
    </row>
    <row r="26" spans="1:15" ht="34.5" thickBot="1" x14ac:dyDescent="0.3">
      <c r="A26" s="106">
        <v>14</v>
      </c>
      <c r="B26" s="119" t="s">
        <v>134</v>
      </c>
      <c r="C26" s="89" t="s">
        <v>87</v>
      </c>
      <c r="D26" s="120">
        <v>71965484</v>
      </c>
      <c r="E26" s="67" t="s">
        <v>17</v>
      </c>
      <c r="F26" s="67" t="s">
        <v>17</v>
      </c>
      <c r="G26" s="67" t="s">
        <v>17</v>
      </c>
      <c r="H26" s="67" t="s">
        <v>17</v>
      </c>
      <c r="I26" s="98">
        <v>15</v>
      </c>
      <c r="J26" s="98">
        <v>10</v>
      </c>
      <c r="K26" s="98">
        <v>0</v>
      </c>
      <c r="L26" s="98">
        <v>25</v>
      </c>
      <c r="M26" s="81"/>
      <c r="N26" s="81"/>
      <c r="O26" s="93" t="s">
        <v>130</v>
      </c>
    </row>
  </sheetData>
  <mergeCells count="23">
    <mergeCell ref="A8:A12"/>
    <mergeCell ref="B8:B12"/>
    <mergeCell ref="C8:C12"/>
    <mergeCell ref="D8:D12"/>
    <mergeCell ref="E8:H9"/>
    <mergeCell ref="G10:G12"/>
    <mergeCell ref="I8:L9"/>
    <mergeCell ref="M8:M12"/>
    <mergeCell ref="N8:N12"/>
    <mergeCell ref="O8:O12"/>
    <mergeCell ref="E10:E12"/>
    <mergeCell ref="F10:F12"/>
    <mergeCell ref="I10:I12"/>
    <mergeCell ref="J10:J12"/>
    <mergeCell ref="K10:K12"/>
    <mergeCell ref="L10:L12"/>
    <mergeCell ref="A2:O2"/>
    <mergeCell ref="A1:N1"/>
    <mergeCell ref="A7:O7"/>
    <mergeCell ref="A3:O3"/>
    <mergeCell ref="A4:O4"/>
    <mergeCell ref="A5:O5"/>
    <mergeCell ref="A6:O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5"/>
  <sheetViews>
    <sheetView workbookViewId="0">
      <selection activeCell="E22" sqref="E22"/>
    </sheetView>
  </sheetViews>
  <sheetFormatPr baseColWidth="10" defaultRowHeight="15" x14ac:dyDescent="0.25"/>
  <cols>
    <col min="1" max="1" width="6.7109375" customWidth="1"/>
    <col min="2" max="2" width="43.42578125" customWidth="1"/>
    <col min="14" max="14" width="56.28515625" customWidth="1"/>
  </cols>
  <sheetData>
    <row r="1" spans="1:14" ht="18" x14ac:dyDescent="0.25">
      <c r="A1" s="154" t="s">
        <v>21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ht="18" x14ac:dyDescent="0.25">
      <c r="A2" s="155" t="s">
        <v>124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1:14" ht="18" x14ac:dyDescent="0.25">
      <c r="A3" s="156" t="s">
        <v>9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4" ht="18" x14ac:dyDescent="0.25">
      <c r="A4" s="157" t="s">
        <v>23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</row>
    <row r="5" spans="1:14" ht="18" x14ac:dyDescent="0.25">
      <c r="A5" s="157" t="s">
        <v>24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</row>
    <row r="6" spans="1:14" ht="18.75" thickBot="1" x14ac:dyDescent="0.3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1:14" x14ac:dyDescent="0.25">
      <c r="A7" s="158" t="s">
        <v>8</v>
      </c>
      <c r="B7" s="160" t="s">
        <v>7</v>
      </c>
      <c r="C7" s="162" t="s">
        <v>11</v>
      </c>
      <c r="D7" s="175" t="s">
        <v>6</v>
      </c>
      <c r="E7" s="175"/>
      <c r="F7" s="175"/>
      <c r="G7" s="176"/>
      <c r="H7" s="180" t="s">
        <v>5</v>
      </c>
      <c r="I7" s="175"/>
      <c r="J7" s="175"/>
      <c r="K7" s="175"/>
      <c r="L7" s="164" t="s">
        <v>12</v>
      </c>
      <c r="M7" s="167" t="s">
        <v>13</v>
      </c>
      <c r="N7" s="169" t="s">
        <v>19</v>
      </c>
    </row>
    <row r="8" spans="1:14" ht="15.75" thickBot="1" x14ac:dyDescent="0.3">
      <c r="A8" s="159"/>
      <c r="B8" s="161"/>
      <c r="C8" s="163"/>
      <c r="D8" s="177"/>
      <c r="E8" s="178"/>
      <c r="F8" s="177"/>
      <c r="G8" s="179"/>
      <c r="H8" s="181"/>
      <c r="I8" s="178"/>
      <c r="J8" s="178"/>
      <c r="K8" s="178"/>
      <c r="L8" s="165"/>
      <c r="M8" s="168"/>
      <c r="N8" s="170"/>
    </row>
    <row r="9" spans="1:14" x14ac:dyDescent="0.25">
      <c r="A9" s="159"/>
      <c r="B9" s="161"/>
      <c r="C9" s="163"/>
      <c r="D9" s="171" t="s">
        <v>45</v>
      </c>
      <c r="E9" s="182" t="s">
        <v>15</v>
      </c>
      <c r="F9" s="184" t="s">
        <v>28</v>
      </c>
      <c r="G9" s="75" t="s">
        <v>4</v>
      </c>
      <c r="H9" s="186" t="s">
        <v>3</v>
      </c>
      <c r="I9" s="182" t="s">
        <v>2</v>
      </c>
      <c r="J9" s="188" t="s">
        <v>10</v>
      </c>
      <c r="K9" s="173" t="s">
        <v>110</v>
      </c>
      <c r="L9" s="166"/>
      <c r="M9" s="168"/>
      <c r="N9" s="170"/>
    </row>
    <row r="10" spans="1:14" ht="15.75" thickBot="1" x14ac:dyDescent="0.3">
      <c r="A10" s="159"/>
      <c r="B10" s="161"/>
      <c r="C10" s="163"/>
      <c r="D10" s="172"/>
      <c r="E10" s="183"/>
      <c r="F10" s="185"/>
      <c r="G10" s="75" t="s">
        <v>0</v>
      </c>
      <c r="H10" s="187"/>
      <c r="I10" s="183"/>
      <c r="J10" s="172"/>
      <c r="K10" s="174"/>
      <c r="L10" s="166"/>
      <c r="M10" s="168"/>
      <c r="N10" s="170"/>
    </row>
    <row r="11" spans="1:14" ht="26.25" thickBot="1" x14ac:dyDescent="0.3">
      <c r="A11" s="159"/>
      <c r="B11" s="161"/>
      <c r="C11" s="163"/>
      <c r="D11" s="172"/>
      <c r="E11" s="183"/>
      <c r="F11" s="172"/>
      <c r="G11" s="74" t="s">
        <v>16</v>
      </c>
      <c r="H11" s="172"/>
      <c r="I11" s="183"/>
      <c r="J11" s="172"/>
      <c r="K11" s="174"/>
      <c r="L11" s="166"/>
      <c r="M11" s="168"/>
      <c r="N11" s="170"/>
    </row>
    <row r="12" spans="1:14" ht="15.75" thickBot="1" x14ac:dyDescent="0.3">
      <c r="A12" s="105">
        <v>1</v>
      </c>
      <c r="B12" s="28" t="s">
        <v>125</v>
      </c>
      <c r="C12" s="30">
        <v>20088913</v>
      </c>
      <c r="D12" s="31" t="s">
        <v>17</v>
      </c>
      <c r="E12" s="31" t="s">
        <v>17</v>
      </c>
      <c r="F12" s="31" t="s">
        <v>17</v>
      </c>
      <c r="G12" s="32" t="s">
        <v>17</v>
      </c>
      <c r="H12" s="24">
        <v>15</v>
      </c>
      <c r="I12" s="13">
        <v>20</v>
      </c>
      <c r="J12" s="24">
        <v>2</v>
      </c>
      <c r="K12" s="13">
        <v>37</v>
      </c>
      <c r="L12" s="24">
        <v>0</v>
      </c>
      <c r="M12" s="13">
        <v>0</v>
      </c>
      <c r="N12" s="116" t="s">
        <v>20</v>
      </c>
    </row>
    <row r="13" spans="1:14" ht="15.75" thickBot="1" x14ac:dyDescent="0.3">
      <c r="A13" s="105">
        <v>2</v>
      </c>
      <c r="B13" s="28" t="s">
        <v>126</v>
      </c>
      <c r="C13" s="38">
        <v>70219144</v>
      </c>
      <c r="D13" s="39" t="s">
        <v>17</v>
      </c>
      <c r="E13" s="39" t="s">
        <v>17</v>
      </c>
      <c r="F13" s="39" t="s">
        <v>18</v>
      </c>
      <c r="G13" s="40" t="s">
        <v>17</v>
      </c>
      <c r="H13" s="24">
        <v>0</v>
      </c>
      <c r="I13" s="13">
        <v>0</v>
      </c>
      <c r="J13" s="24">
        <v>0</v>
      </c>
      <c r="K13" s="13">
        <v>0</v>
      </c>
      <c r="L13" s="24">
        <v>0</v>
      </c>
      <c r="M13" s="13">
        <v>0</v>
      </c>
      <c r="N13" s="101" t="s">
        <v>127</v>
      </c>
    </row>
    <row r="14" spans="1:14" ht="15.75" thickBot="1" x14ac:dyDescent="0.3">
      <c r="A14" s="105">
        <v>3</v>
      </c>
      <c r="B14" s="28" t="s">
        <v>128</v>
      </c>
      <c r="C14" s="8">
        <v>44512616</v>
      </c>
      <c r="D14" s="20" t="s">
        <v>17</v>
      </c>
      <c r="E14" s="22" t="s">
        <v>17</v>
      </c>
      <c r="F14" s="20" t="s">
        <v>17</v>
      </c>
      <c r="G14" s="22" t="s">
        <v>17</v>
      </c>
      <c r="H14" s="24">
        <v>15</v>
      </c>
      <c r="I14" s="13">
        <v>18</v>
      </c>
      <c r="J14" s="24">
        <v>7</v>
      </c>
      <c r="K14" s="13">
        <v>40</v>
      </c>
      <c r="L14" s="24">
        <v>0</v>
      </c>
      <c r="M14" s="13">
        <v>0</v>
      </c>
      <c r="N14" s="101" t="s">
        <v>106</v>
      </c>
    </row>
    <row r="15" spans="1:14" x14ac:dyDescent="0.25">
      <c r="A15" s="107"/>
    </row>
  </sheetData>
  <mergeCells count="21">
    <mergeCell ref="A1:N1"/>
    <mergeCell ref="A2:N2"/>
    <mergeCell ref="A3:N3"/>
    <mergeCell ref="A4:N4"/>
    <mergeCell ref="A5:N5"/>
    <mergeCell ref="A6:N6"/>
    <mergeCell ref="A7:A11"/>
    <mergeCell ref="B7:B11"/>
    <mergeCell ref="C7:C11"/>
    <mergeCell ref="D7:G8"/>
    <mergeCell ref="H7:K8"/>
    <mergeCell ref="L7:L11"/>
    <mergeCell ref="M7:M11"/>
    <mergeCell ref="N7:N11"/>
    <mergeCell ref="D9:D11"/>
    <mergeCell ref="E9:E11"/>
    <mergeCell ref="F9:F11"/>
    <mergeCell ref="H9:H11"/>
    <mergeCell ref="I9:I11"/>
    <mergeCell ref="J9:J11"/>
    <mergeCell ref="K9:K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6ED80-5415-4C93-B2FC-7A369BBED78C}">
  <dimension ref="A1:N25"/>
  <sheetViews>
    <sheetView workbookViewId="0">
      <selection sqref="A1:N25"/>
    </sheetView>
  </sheetViews>
  <sheetFormatPr baseColWidth="10" defaultRowHeight="15" x14ac:dyDescent="0.25"/>
  <cols>
    <col min="1" max="1" width="6.7109375" customWidth="1"/>
    <col min="2" max="2" width="43.42578125" customWidth="1"/>
    <col min="14" max="14" width="56.28515625" customWidth="1"/>
  </cols>
  <sheetData>
    <row r="1" spans="1:14" ht="18" x14ac:dyDescent="0.25">
      <c r="A1" s="154" t="s">
        <v>21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ht="18" x14ac:dyDescent="0.25">
      <c r="A2" s="155" t="s">
        <v>101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1:14" ht="18" x14ac:dyDescent="0.25">
      <c r="A3" s="156" t="s">
        <v>9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4" ht="18" x14ac:dyDescent="0.25">
      <c r="A4" s="157" t="s">
        <v>23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</row>
    <row r="5" spans="1:14" ht="18" x14ac:dyDescent="0.25">
      <c r="A5" s="157" t="s">
        <v>24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</row>
    <row r="6" spans="1:14" ht="18.75" thickBot="1" x14ac:dyDescent="0.3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1:14" x14ac:dyDescent="0.25">
      <c r="A7" s="158" t="s">
        <v>8</v>
      </c>
      <c r="B7" s="160" t="s">
        <v>7</v>
      </c>
      <c r="C7" s="162" t="s">
        <v>11</v>
      </c>
      <c r="D7" s="175" t="s">
        <v>6</v>
      </c>
      <c r="E7" s="175"/>
      <c r="F7" s="175"/>
      <c r="G7" s="176"/>
      <c r="H7" s="180" t="s">
        <v>5</v>
      </c>
      <c r="I7" s="175"/>
      <c r="J7" s="175"/>
      <c r="K7" s="175"/>
      <c r="L7" s="164" t="s">
        <v>12</v>
      </c>
      <c r="M7" s="167" t="s">
        <v>13</v>
      </c>
      <c r="N7" s="169" t="s">
        <v>19</v>
      </c>
    </row>
    <row r="8" spans="1:14" ht="15.75" thickBot="1" x14ac:dyDescent="0.3">
      <c r="A8" s="159"/>
      <c r="B8" s="161"/>
      <c r="C8" s="163"/>
      <c r="D8" s="177"/>
      <c r="E8" s="178"/>
      <c r="F8" s="177"/>
      <c r="G8" s="179"/>
      <c r="H8" s="181"/>
      <c r="I8" s="178"/>
      <c r="J8" s="178"/>
      <c r="K8" s="178"/>
      <c r="L8" s="165"/>
      <c r="M8" s="168"/>
      <c r="N8" s="170"/>
    </row>
    <row r="9" spans="1:14" x14ac:dyDescent="0.25">
      <c r="A9" s="159"/>
      <c r="B9" s="161"/>
      <c r="C9" s="163"/>
      <c r="D9" s="171" t="s">
        <v>45</v>
      </c>
      <c r="E9" s="182" t="s">
        <v>15</v>
      </c>
      <c r="F9" s="184" t="s">
        <v>28</v>
      </c>
      <c r="G9" s="75" t="s">
        <v>4</v>
      </c>
      <c r="H9" s="186" t="s">
        <v>3</v>
      </c>
      <c r="I9" s="182" t="s">
        <v>2</v>
      </c>
      <c r="J9" s="188" t="s">
        <v>10</v>
      </c>
      <c r="K9" s="173" t="s">
        <v>110</v>
      </c>
      <c r="L9" s="166"/>
      <c r="M9" s="168"/>
      <c r="N9" s="170"/>
    </row>
    <row r="10" spans="1:14" ht="15.75" thickBot="1" x14ac:dyDescent="0.3">
      <c r="A10" s="159"/>
      <c r="B10" s="161"/>
      <c r="C10" s="163"/>
      <c r="D10" s="172"/>
      <c r="E10" s="183"/>
      <c r="F10" s="185"/>
      <c r="G10" s="75" t="s">
        <v>0</v>
      </c>
      <c r="H10" s="187"/>
      <c r="I10" s="183"/>
      <c r="J10" s="172"/>
      <c r="K10" s="174"/>
      <c r="L10" s="166"/>
      <c r="M10" s="168"/>
      <c r="N10" s="170"/>
    </row>
    <row r="11" spans="1:14" ht="26.25" thickBot="1" x14ac:dyDescent="0.3">
      <c r="A11" s="159"/>
      <c r="B11" s="161"/>
      <c r="C11" s="163"/>
      <c r="D11" s="172"/>
      <c r="E11" s="183"/>
      <c r="F11" s="172"/>
      <c r="G11" s="74" t="s">
        <v>16</v>
      </c>
      <c r="H11" s="172"/>
      <c r="I11" s="183"/>
      <c r="J11" s="172"/>
      <c r="K11" s="174"/>
      <c r="L11" s="166"/>
      <c r="M11" s="168"/>
      <c r="N11" s="170"/>
    </row>
    <row r="12" spans="1:14" ht="15.75" thickBot="1" x14ac:dyDescent="0.3">
      <c r="A12" s="105">
        <v>1</v>
      </c>
      <c r="B12" s="28" t="s">
        <v>102</v>
      </c>
      <c r="C12" s="30">
        <v>44047363</v>
      </c>
      <c r="D12" s="31" t="s">
        <v>18</v>
      </c>
      <c r="E12" s="31" t="s">
        <v>18</v>
      </c>
      <c r="F12" s="31" t="s">
        <v>18</v>
      </c>
      <c r="G12" s="32" t="s">
        <v>114</v>
      </c>
      <c r="H12" s="24">
        <v>0</v>
      </c>
      <c r="I12" s="13">
        <v>0</v>
      </c>
      <c r="J12" s="24">
        <v>0</v>
      </c>
      <c r="K12" s="13">
        <v>0</v>
      </c>
      <c r="L12" s="24">
        <v>0</v>
      </c>
      <c r="M12" s="13">
        <v>0</v>
      </c>
      <c r="N12" s="101" t="s">
        <v>103</v>
      </c>
    </row>
    <row r="13" spans="1:14" ht="15.75" thickBot="1" x14ac:dyDescent="0.3">
      <c r="A13" s="105">
        <v>2</v>
      </c>
      <c r="B13" s="28" t="s">
        <v>104</v>
      </c>
      <c r="C13" s="38">
        <v>44168886</v>
      </c>
      <c r="D13" s="39" t="s">
        <v>18</v>
      </c>
      <c r="E13" s="39" t="s">
        <v>18</v>
      </c>
      <c r="F13" s="39" t="s">
        <v>18</v>
      </c>
      <c r="G13" s="40" t="s">
        <v>17</v>
      </c>
      <c r="H13" s="24">
        <v>0</v>
      </c>
      <c r="I13" s="13">
        <v>0</v>
      </c>
      <c r="J13" s="24">
        <v>0</v>
      </c>
      <c r="K13" s="13">
        <v>0</v>
      </c>
      <c r="L13" s="24">
        <v>0</v>
      </c>
      <c r="M13" s="13">
        <v>0</v>
      </c>
      <c r="N13" s="101" t="s">
        <v>103</v>
      </c>
    </row>
    <row r="14" spans="1:14" ht="15.75" thickBot="1" x14ac:dyDescent="0.3">
      <c r="A14" s="105">
        <v>3</v>
      </c>
      <c r="B14" s="28" t="s">
        <v>105</v>
      </c>
      <c r="C14" s="8">
        <v>70042071</v>
      </c>
      <c r="D14" s="20" t="s">
        <v>17</v>
      </c>
      <c r="E14" s="22" t="s">
        <v>17</v>
      </c>
      <c r="F14" s="20" t="s">
        <v>18</v>
      </c>
      <c r="G14" s="22" t="s">
        <v>17</v>
      </c>
      <c r="H14" s="24">
        <v>0</v>
      </c>
      <c r="I14" s="13">
        <v>0</v>
      </c>
      <c r="J14" s="24">
        <v>0</v>
      </c>
      <c r="K14" s="13">
        <v>0</v>
      </c>
      <c r="L14" s="24">
        <v>0</v>
      </c>
      <c r="M14" s="13">
        <v>0</v>
      </c>
      <c r="N14" s="101" t="s">
        <v>106</v>
      </c>
    </row>
    <row r="15" spans="1:14" ht="15.75" thickBot="1" x14ac:dyDescent="0.3">
      <c r="A15" s="105">
        <v>4</v>
      </c>
      <c r="B15" s="28" t="s">
        <v>107</v>
      </c>
      <c r="C15" s="56">
        <v>41568881</v>
      </c>
      <c r="D15" s="57" t="s">
        <v>17</v>
      </c>
      <c r="E15" s="58" t="s">
        <v>17</v>
      </c>
      <c r="F15" s="57" t="s">
        <v>17</v>
      </c>
      <c r="G15" s="58" t="s">
        <v>17</v>
      </c>
      <c r="H15" s="59">
        <v>15</v>
      </c>
      <c r="I15" s="102">
        <v>14</v>
      </c>
      <c r="J15" s="103">
        <v>2</v>
      </c>
      <c r="K15" s="102">
        <f>SUM(H15:J15)</f>
        <v>31</v>
      </c>
      <c r="L15" s="104">
        <v>0</v>
      </c>
      <c r="M15" s="102">
        <v>0</v>
      </c>
      <c r="N15" s="109" t="s">
        <v>108</v>
      </c>
    </row>
    <row r="16" spans="1:14" ht="15.75" thickBot="1" x14ac:dyDescent="0.3">
      <c r="A16" s="105">
        <v>5</v>
      </c>
      <c r="B16" s="108" t="s">
        <v>111</v>
      </c>
      <c r="C16" s="110">
        <v>41586781</v>
      </c>
      <c r="D16" s="111" t="s">
        <v>17</v>
      </c>
      <c r="E16" s="111" t="s">
        <v>18</v>
      </c>
      <c r="F16" s="111" t="s">
        <v>18</v>
      </c>
      <c r="G16" s="111" t="s">
        <v>17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3" t="s">
        <v>112</v>
      </c>
    </row>
    <row r="17" spans="1:14" ht="15" customHeight="1" thickBot="1" x14ac:dyDescent="0.3">
      <c r="A17" s="105">
        <v>6</v>
      </c>
      <c r="B17" s="76" t="s">
        <v>115</v>
      </c>
      <c r="C17" s="110">
        <v>77233939</v>
      </c>
      <c r="D17" s="114" t="s">
        <v>17</v>
      </c>
      <c r="E17" s="114" t="s">
        <v>17</v>
      </c>
      <c r="F17" s="114" t="s">
        <v>18</v>
      </c>
      <c r="G17" s="114" t="s">
        <v>17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01" t="s">
        <v>106</v>
      </c>
    </row>
    <row r="18" spans="1:14" ht="15.75" thickBot="1" x14ac:dyDescent="0.3">
      <c r="A18" s="105">
        <v>7</v>
      </c>
      <c r="B18" s="76" t="s">
        <v>116</v>
      </c>
      <c r="C18" s="110">
        <v>48434878</v>
      </c>
      <c r="D18" s="111" t="s">
        <v>17</v>
      </c>
      <c r="E18" s="111" t="s">
        <v>17</v>
      </c>
      <c r="F18" s="111" t="s">
        <v>17</v>
      </c>
      <c r="G18" s="111" t="s">
        <v>17</v>
      </c>
      <c r="H18" s="112">
        <v>15</v>
      </c>
      <c r="I18" s="112">
        <v>14</v>
      </c>
      <c r="J18" s="112">
        <v>2</v>
      </c>
      <c r="K18" s="112">
        <v>31</v>
      </c>
      <c r="L18" s="112">
        <v>0</v>
      </c>
      <c r="M18" s="112">
        <v>0</v>
      </c>
      <c r="N18" s="113" t="s">
        <v>108</v>
      </c>
    </row>
    <row r="19" spans="1:14" ht="15.75" thickBot="1" x14ac:dyDescent="0.3">
      <c r="A19" s="105">
        <v>8</v>
      </c>
      <c r="B19" s="76" t="s">
        <v>118</v>
      </c>
      <c r="C19" s="110">
        <v>43080669</v>
      </c>
      <c r="D19" s="111" t="s">
        <v>17</v>
      </c>
      <c r="E19" s="115" t="s">
        <v>18</v>
      </c>
      <c r="F19" s="115" t="s">
        <v>18</v>
      </c>
      <c r="G19" s="115" t="s">
        <v>17</v>
      </c>
      <c r="H19" s="115">
        <v>0</v>
      </c>
      <c r="I19" s="115">
        <v>0</v>
      </c>
      <c r="J19" s="115">
        <v>0</v>
      </c>
      <c r="K19" s="115">
        <v>0</v>
      </c>
      <c r="L19" s="115">
        <v>0</v>
      </c>
      <c r="M19" s="115">
        <v>0</v>
      </c>
      <c r="N19" s="113" t="s">
        <v>106</v>
      </c>
    </row>
    <row r="20" spans="1:14" ht="15.75" thickBot="1" x14ac:dyDescent="0.3">
      <c r="A20" s="105">
        <v>9</v>
      </c>
      <c r="B20" s="76" t="s">
        <v>119</v>
      </c>
      <c r="C20" s="110">
        <v>75560038</v>
      </c>
      <c r="D20" s="111" t="s">
        <v>17</v>
      </c>
      <c r="E20" s="115" t="s">
        <v>18</v>
      </c>
      <c r="F20" s="115" t="s">
        <v>18</v>
      </c>
      <c r="G20" s="115" t="s">
        <v>17</v>
      </c>
      <c r="H20" s="115">
        <v>0</v>
      </c>
      <c r="I20" s="115">
        <v>0</v>
      </c>
      <c r="J20" s="115">
        <v>0</v>
      </c>
      <c r="K20" s="115">
        <v>0</v>
      </c>
      <c r="L20" s="115">
        <v>0</v>
      </c>
      <c r="M20" s="115">
        <v>0</v>
      </c>
      <c r="N20" s="113" t="s">
        <v>120</v>
      </c>
    </row>
    <row r="21" spans="1:14" ht="15.75" thickBot="1" x14ac:dyDescent="0.3">
      <c r="A21" s="105">
        <v>10</v>
      </c>
      <c r="B21" s="76" t="s">
        <v>121</v>
      </c>
      <c r="C21" s="110">
        <v>70187092</v>
      </c>
      <c r="D21" s="115" t="s">
        <v>17</v>
      </c>
      <c r="E21" s="115" t="s">
        <v>17</v>
      </c>
      <c r="F21" s="115" t="s">
        <v>17</v>
      </c>
      <c r="G21" s="115" t="s">
        <v>18</v>
      </c>
      <c r="H21" s="115">
        <v>0</v>
      </c>
      <c r="I21" s="115">
        <v>0</v>
      </c>
      <c r="J21" s="115">
        <v>0</v>
      </c>
      <c r="K21" s="115">
        <v>0</v>
      </c>
      <c r="L21" s="115">
        <v>0</v>
      </c>
      <c r="M21" s="115">
        <v>0</v>
      </c>
      <c r="N21" s="113" t="s">
        <v>106</v>
      </c>
    </row>
    <row r="22" spans="1:14" ht="15.75" thickBot="1" x14ac:dyDescent="0.3">
      <c r="A22" s="105">
        <v>11</v>
      </c>
      <c r="B22" s="76" t="s">
        <v>122</v>
      </c>
      <c r="C22" s="110">
        <v>20018139</v>
      </c>
      <c r="D22" s="115" t="s">
        <v>17</v>
      </c>
      <c r="E22" s="115" t="s">
        <v>18</v>
      </c>
      <c r="F22" s="115" t="s">
        <v>18</v>
      </c>
      <c r="G22" s="115" t="s">
        <v>18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M22" s="115">
        <v>0</v>
      </c>
      <c r="N22" s="113" t="s">
        <v>123</v>
      </c>
    </row>
    <row r="23" spans="1:14" ht="15.75" thickBot="1" x14ac:dyDescent="0.3">
      <c r="A23" s="105">
        <v>12</v>
      </c>
      <c r="B23" s="76" t="s">
        <v>117</v>
      </c>
      <c r="C23" s="110">
        <v>71655525</v>
      </c>
      <c r="D23" s="111" t="s">
        <v>17</v>
      </c>
      <c r="E23" s="111" t="s">
        <v>17</v>
      </c>
      <c r="F23" s="111" t="s">
        <v>17</v>
      </c>
      <c r="G23" s="111" t="s">
        <v>17</v>
      </c>
      <c r="H23" s="112">
        <v>15</v>
      </c>
      <c r="I23" s="112">
        <v>12</v>
      </c>
      <c r="J23" s="112">
        <v>8</v>
      </c>
      <c r="K23" s="112">
        <v>35</v>
      </c>
      <c r="L23" s="112">
        <v>0</v>
      </c>
      <c r="M23" s="112">
        <v>0</v>
      </c>
      <c r="N23" s="117" t="s">
        <v>20</v>
      </c>
    </row>
    <row r="24" spans="1:14" ht="15.75" thickBot="1" x14ac:dyDescent="0.3">
      <c r="A24" s="105">
        <v>13</v>
      </c>
      <c r="B24" s="108" t="s">
        <v>109</v>
      </c>
      <c r="C24" s="110">
        <v>73981950</v>
      </c>
      <c r="D24" s="114" t="s">
        <v>17</v>
      </c>
      <c r="E24" s="114" t="s">
        <v>17</v>
      </c>
      <c r="F24" s="114" t="s">
        <v>17</v>
      </c>
      <c r="G24" s="114" t="s">
        <v>17</v>
      </c>
      <c r="H24" s="115">
        <v>15</v>
      </c>
      <c r="I24" s="115">
        <v>13</v>
      </c>
      <c r="J24" s="115">
        <v>7</v>
      </c>
      <c r="K24" s="115">
        <f>SUM(H24:J24)</f>
        <v>35</v>
      </c>
      <c r="L24" s="112">
        <v>0</v>
      </c>
      <c r="M24" s="115">
        <v>0</v>
      </c>
      <c r="N24" s="116" t="s">
        <v>20</v>
      </c>
    </row>
    <row r="25" spans="1:14" x14ac:dyDescent="0.25">
      <c r="A25" s="105">
        <v>14</v>
      </c>
      <c r="B25" s="108" t="s">
        <v>113</v>
      </c>
      <c r="C25" s="110">
        <v>71474870</v>
      </c>
      <c r="D25" s="114" t="s">
        <v>17</v>
      </c>
      <c r="E25" s="114" t="s">
        <v>17</v>
      </c>
      <c r="F25" s="114" t="s">
        <v>17</v>
      </c>
      <c r="G25" s="114" t="s">
        <v>17</v>
      </c>
      <c r="H25" s="115">
        <v>15</v>
      </c>
      <c r="I25" s="115">
        <v>15</v>
      </c>
      <c r="J25" s="115">
        <v>7</v>
      </c>
      <c r="K25" s="115">
        <f>SUM(H25:J25)</f>
        <v>37</v>
      </c>
      <c r="L25" s="112">
        <v>0</v>
      </c>
      <c r="M25" s="115">
        <v>0</v>
      </c>
      <c r="N25" s="116" t="s">
        <v>20</v>
      </c>
    </row>
  </sheetData>
  <mergeCells count="21">
    <mergeCell ref="L7:L11"/>
    <mergeCell ref="M7:M11"/>
    <mergeCell ref="N7:N11"/>
    <mergeCell ref="D9:D11"/>
    <mergeCell ref="E9:E11"/>
    <mergeCell ref="F9:F11"/>
    <mergeCell ref="H9:H11"/>
    <mergeCell ref="I9:I11"/>
    <mergeCell ref="J9:J11"/>
    <mergeCell ref="K9:K11"/>
    <mergeCell ref="A7:A11"/>
    <mergeCell ref="B7:B11"/>
    <mergeCell ref="C7:C11"/>
    <mergeCell ref="D7:G8"/>
    <mergeCell ref="H7:K8"/>
    <mergeCell ref="A6:N6"/>
    <mergeCell ref="A1:N1"/>
    <mergeCell ref="A2:N2"/>
    <mergeCell ref="A3:N3"/>
    <mergeCell ref="A4:N4"/>
    <mergeCell ref="A5:N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9C096-50C3-4532-BAD2-FFE72E319536}">
  <dimension ref="A1:N16"/>
  <sheetViews>
    <sheetView workbookViewId="0">
      <selection activeCell="I21" sqref="I21"/>
    </sheetView>
  </sheetViews>
  <sheetFormatPr baseColWidth="10" defaultRowHeight="15" x14ac:dyDescent="0.25"/>
  <cols>
    <col min="1" max="1" width="6.7109375" customWidth="1"/>
    <col min="2" max="2" width="43.42578125" customWidth="1"/>
    <col min="14" max="14" width="56.28515625" customWidth="1"/>
  </cols>
  <sheetData>
    <row r="1" spans="1:14" ht="18" x14ac:dyDescent="0.25">
      <c r="A1" s="154" t="s">
        <v>21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ht="18" x14ac:dyDescent="0.25">
      <c r="A2" s="155" t="s">
        <v>101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1:14" ht="18" x14ac:dyDescent="0.25">
      <c r="A3" s="156" t="s">
        <v>9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4" ht="18" x14ac:dyDescent="0.25">
      <c r="A4" s="157" t="s">
        <v>23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</row>
    <row r="5" spans="1:14" ht="18" x14ac:dyDescent="0.25">
      <c r="A5" s="157" t="s">
        <v>24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</row>
    <row r="6" spans="1:14" ht="18.75" thickBot="1" x14ac:dyDescent="0.3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1:14" x14ac:dyDescent="0.25">
      <c r="A7" s="158" t="s">
        <v>8</v>
      </c>
      <c r="B7" s="160" t="s">
        <v>7</v>
      </c>
      <c r="C7" s="162" t="s">
        <v>11</v>
      </c>
      <c r="D7" s="175" t="s">
        <v>6</v>
      </c>
      <c r="E7" s="175"/>
      <c r="F7" s="175"/>
      <c r="G7" s="176"/>
      <c r="H7" s="180" t="s">
        <v>5</v>
      </c>
      <c r="I7" s="175"/>
      <c r="J7" s="175"/>
      <c r="K7" s="175"/>
      <c r="L7" s="164" t="s">
        <v>12</v>
      </c>
      <c r="M7" s="167" t="s">
        <v>13</v>
      </c>
      <c r="N7" s="169" t="s">
        <v>19</v>
      </c>
    </row>
    <row r="8" spans="1:14" ht="15.75" thickBot="1" x14ac:dyDescent="0.3">
      <c r="A8" s="159"/>
      <c r="B8" s="161"/>
      <c r="C8" s="163"/>
      <c r="D8" s="177"/>
      <c r="E8" s="178"/>
      <c r="F8" s="177"/>
      <c r="G8" s="179"/>
      <c r="H8" s="181"/>
      <c r="I8" s="178"/>
      <c r="J8" s="178"/>
      <c r="K8" s="178"/>
      <c r="L8" s="165"/>
      <c r="M8" s="168"/>
      <c r="N8" s="170"/>
    </row>
    <row r="9" spans="1:14" x14ac:dyDescent="0.25">
      <c r="A9" s="159"/>
      <c r="B9" s="161"/>
      <c r="C9" s="163"/>
      <c r="D9" s="171" t="s">
        <v>45</v>
      </c>
      <c r="E9" s="182" t="s">
        <v>15</v>
      </c>
      <c r="F9" s="184" t="s">
        <v>28</v>
      </c>
      <c r="G9" s="75" t="s">
        <v>4</v>
      </c>
      <c r="H9" s="186" t="s">
        <v>3</v>
      </c>
      <c r="I9" s="182" t="s">
        <v>2</v>
      </c>
      <c r="J9" s="188" t="s">
        <v>10</v>
      </c>
      <c r="K9" s="173" t="s">
        <v>110</v>
      </c>
      <c r="L9" s="166"/>
      <c r="M9" s="168"/>
      <c r="N9" s="170"/>
    </row>
    <row r="10" spans="1:14" ht="15.75" thickBot="1" x14ac:dyDescent="0.3">
      <c r="A10" s="159"/>
      <c r="B10" s="161"/>
      <c r="C10" s="163"/>
      <c r="D10" s="172"/>
      <c r="E10" s="183"/>
      <c r="F10" s="185"/>
      <c r="G10" s="75" t="s">
        <v>0</v>
      </c>
      <c r="H10" s="187"/>
      <c r="I10" s="183"/>
      <c r="J10" s="172"/>
      <c r="K10" s="174"/>
      <c r="L10" s="166"/>
      <c r="M10" s="168"/>
      <c r="N10" s="170"/>
    </row>
    <row r="11" spans="1:14" ht="25.5" x14ac:dyDescent="0.25">
      <c r="A11" s="159"/>
      <c r="B11" s="161"/>
      <c r="C11" s="163"/>
      <c r="D11" s="172"/>
      <c r="E11" s="183"/>
      <c r="F11" s="172"/>
      <c r="G11" s="74" t="s">
        <v>16</v>
      </c>
      <c r="H11" s="172"/>
      <c r="I11" s="183"/>
      <c r="J11" s="172"/>
      <c r="K11" s="174"/>
      <c r="L11" s="166"/>
      <c r="M11" s="168"/>
      <c r="N11" s="170"/>
    </row>
    <row r="12" spans="1:14" x14ac:dyDescent="0.25">
      <c r="A12" s="115">
        <v>1</v>
      </c>
      <c r="B12" s="76" t="s">
        <v>135</v>
      </c>
      <c r="C12" s="77">
        <v>20056084</v>
      </c>
      <c r="D12" s="71" t="s">
        <v>18</v>
      </c>
      <c r="E12" s="71" t="s">
        <v>17</v>
      </c>
      <c r="F12" s="71" t="s">
        <v>18</v>
      </c>
      <c r="G12" s="71" t="s">
        <v>114</v>
      </c>
      <c r="H12" s="115">
        <v>0</v>
      </c>
      <c r="I12" s="115">
        <v>0</v>
      </c>
      <c r="J12" s="115">
        <v>0</v>
      </c>
      <c r="K12" s="115">
        <v>0</v>
      </c>
      <c r="L12" s="115">
        <v>0</v>
      </c>
      <c r="M12" s="115">
        <v>0</v>
      </c>
      <c r="N12" s="113" t="s">
        <v>136</v>
      </c>
    </row>
    <row r="13" spans="1:14" x14ac:dyDescent="0.25">
      <c r="A13" s="115">
        <v>2</v>
      </c>
      <c r="B13" s="76" t="s">
        <v>137</v>
      </c>
      <c r="C13" s="77">
        <v>44168886</v>
      </c>
      <c r="D13" s="71" t="s">
        <v>17</v>
      </c>
      <c r="E13" s="71" t="s">
        <v>17</v>
      </c>
      <c r="F13" s="71" t="s">
        <v>17</v>
      </c>
      <c r="G13" s="71" t="s">
        <v>17</v>
      </c>
      <c r="H13" s="115">
        <v>15</v>
      </c>
      <c r="I13" s="115">
        <v>14</v>
      </c>
      <c r="J13" s="115">
        <v>1</v>
      </c>
      <c r="K13" s="115">
        <v>30</v>
      </c>
      <c r="L13" s="115">
        <v>0</v>
      </c>
      <c r="M13" s="115">
        <v>0</v>
      </c>
      <c r="N13" s="113" t="s">
        <v>138</v>
      </c>
    </row>
    <row r="14" spans="1:14" x14ac:dyDescent="0.25">
      <c r="A14" s="115">
        <v>3</v>
      </c>
      <c r="B14" s="76" t="s">
        <v>105</v>
      </c>
      <c r="C14" s="77">
        <v>70042071</v>
      </c>
      <c r="D14" s="71" t="s">
        <v>17</v>
      </c>
      <c r="E14" s="71" t="s">
        <v>17</v>
      </c>
      <c r="F14" s="71" t="s">
        <v>18</v>
      </c>
      <c r="G14" s="71" t="s">
        <v>17</v>
      </c>
      <c r="H14" s="115">
        <v>0</v>
      </c>
      <c r="I14" s="115">
        <v>0</v>
      </c>
      <c r="J14" s="115">
        <v>0</v>
      </c>
      <c r="K14" s="115">
        <v>0</v>
      </c>
      <c r="L14" s="115">
        <v>0</v>
      </c>
      <c r="M14" s="115">
        <v>0</v>
      </c>
      <c r="N14" s="113" t="s">
        <v>106</v>
      </c>
    </row>
    <row r="15" spans="1:14" x14ac:dyDescent="0.25">
      <c r="A15" s="112">
        <v>4</v>
      </c>
      <c r="B15" s="76" t="s">
        <v>139</v>
      </c>
      <c r="C15" s="77">
        <v>20051031</v>
      </c>
      <c r="D15" s="71" t="s">
        <v>17</v>
      </c>
      <c r="E15" s="71" t="s">
        <v>17</v>
      </c>
      <c r="F15" s="71" t="s">
        <v>17</v>
      </c>
      <c r="G15" s="71" t="s">
        <v>17</v>
      </c>
      <c r="H15" s="112">
        <v>15</v>
      </c>
      <c r="I15" s="112">
        <v>12</v>
      </c>
      <c r="J15" s="112">
        <v>4</v>
      </c>
      <c r="K15" s="115">
        <f>SUM(H15:J15)</f>
        <v>31</v>
      </c>
      <c r="L15" s="115">
        <v>0</v>
      </c>
      <c r="M15" s="115">
        <v>0</v>
      </c>
      <c r="N15" s="113" t="s">
        <v>138</v>
      </c>
    </row>
    <row r="16" spans="1:14" x14ac:dyDescent="0.25">
      <c r="A16" s="112">
        <v>5</v>
      </c>
      <c r="B16" s="76" t="s">
        <v>140</v>
      </c>
      <c r="C16" s="77">
        <v>20079105</v>
      </c>
      <c r="D16" s="71" t="s">
        <v>17</v>
      </c>
      <c r="E16" s="71" t="s">
        <v>17</v>
      </c>
      <c r="F16" s="71" t="s">
        <v>17</v>
      </c>
      <c r="G16" s="71" t="s">
        <v>17</v>
      </c>
      <c r="H16" s="112">
        <v>15</v>
      </c>
      <c r="I16" s="112">
        <v>16</v>
      </c>
      <c r="J16" s="112">
        <v>10</v>
      </c>
      <c r="K16" s="115">
        <f>SUM(H16:J16)</f>
        <v>41</v>
      </c>
      <c r="L16" s="115">
        <v>0</v>
      </c>
      <c r="M16" s="115">
        <v>0</v>
      </c>
      <c r="N16" s="122" t="s">
        <v>20</v>
      </c>
    </row>
  </sheetData>
  <mergeCells count="21">
    <mergeCell ref="M7:M11"/>
    <mergeCell ref="N7:N11"/>
    <mergeCell ref="D9:D11"/>
    <mergeCell ref="E9:E11"/>
    <mergeCell ref="F9:F11"/>
    <mergeCell ref="H9:H11"/>
    <mergeCell ref="I9:I11"/>
    <mergeCell ref="J9:J11"/>
    <mergeCell ref="K9:K11"/>
    <mergeCell ref="L7:L11"/>
    <mergeCell ref="A7:A11"/>
    <mergeCell ref="B7:B11"/>
    <mergeCell ref="C7:C11"/>
    <mergeCell ref="D7:G8"/>
    <mergeCell ref="H7:K8"/>
    <mergeCell ref="A6:N6"/>
    <mergeCell ref="A1:N1"/>
    <mergeCell ref="A2:N2"/>
    <mergeCell ref="A3:N3"/>
    <mergeCell ref="A4:N4"/>
    <mergeCell ref="A5:N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03D82-02A2-4299-B4F9-D9B9B654E158}">
  <dimension ref="A1:O21"/>
  <sheetViews>
    <sheetView zoomScale="80" zoomScaleNormal="80" workbookViewId="0">
      <selection activeCell="H19" sqref="H19"/>
    </sheetView>
  </sheetViews>
  <sheetFormatPr baseColWidth="10" defaultRowHeight="15" x14ac:dyDescent="0.25"/>
  <cols>
    <col min="1" max="1" width="4.42578125" customWidth="1"/>
    <col min="2" max="2" width="23" customWidth="1"/>
    <col min="15" max="15" width="25.7109375" customWidth="1"/>
  </cols>
  <sheetData>
    <row r="1" spans="1:15" x14ac:dyDescent="0.25">
      <c r="O1" s="1"/>
    </row>
    <row r="2" spans="1:15" ht="18" x14ac:dyDescent="0.25">
      <c r="A2" s="154" t="s">
        <v>21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1:15" ht="18" x14ac:dyDescent="0.25">
      <c r="A3" s="155" t="s">
        <v>153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5" ht="18" x14ac:dyDescent="0.25">
      <c r="A4" s="156" t="s">
        <v>9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5" spans="1:15" ht="18" x14ac:dyDescent="0.25">
      <c r="A5" s="157" t="s">
        <v>23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1:15" ht="18" x14ac:dyDescent="0.25">
      <c r="A6" s="157" t="s">
        <v>24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1:15" ht="18.75" thickBot="1" x14ac:dyDescent="0.3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</row>
    <row r="8" spans="1:15" x14ac:dyDescent="0.25">
      <c r="A8" s="158" t="s">
        <v>8</v>
      </c>
      <c r="B8" s="160" t="s">
        <v>7</v>
      </c>
      <c r="C8" s="162" t="s">
        <v>14</v>
      </c>
      <c r="D8" s="195" t="s">
        <v>11</v>
      </c>
      <c r="E8" s="175" t="s">
        <v>6</v>
      </c>
      <c r="F8" s="175"/>
      <c r="G8" s="175"/>
      <c r="H8" s="176"/>
      <c r="I8" s="180" t="s">
        <v>5</v>
      </c>
      <c r="J8" s="175"/>
      <c r="K8" s="175"/>
      <c r="L8" s="176"/>
      <c r="M8" s="167" t="s">
        <v>12</v>
      </c>
      <c r="N8" s="167" t="s">
        <v>13</v>
      </c>
      <c r="O8" s="189" t="s">
        <v>19</v>
      </c>
    </row>
    <row r="9" spans="1:15" ht="15.75" thickBot="1" x14ac:dyDescent="0.3">
      <c r="A9" s="159"/>
      <c r="B9" s="161"/>
      <c r="C9" s="163"/>
      <c r="D9" s="196"/>
      <c r="E9" s="178"/>
      <c r="F9" s="178"/>
      <c r="G9" s="178"/>
      <c r="H9" s="194"/>
      <c r="I9" s="181"/>
      <c r="J9" s="178"/>
      <c r="K9" s="178"/>
      <c r="L9" s="194"/>
      <c r="M9" s="168"/>
      <c r="N9" s="168"/>
      <c r="O9" s="190"/>
    </row>
    <row r="10" spans="1:15" x14ac:dyDescent="0.25">
      <c r="A10" s="159"/>
      <c r="B10" s="161"/>
      <c r="C10" s="163"/>
      <c r="D10" s="153"/>
      <c r="E10" s="191" t="s">
        <v>45</v>
      </c>
      <c r="F10" s="191" t="s">
        <v>15</v>
      </c>
      <c r="G10" s="191" t="s">
        <v>28</v>
      </c>
      <c r="H10" s="99" t="s">
        <v>4</v>
      </c>
      <c r="I10" s="182" t="s">
        <v>3</v>
      </c>
      <c r="J10" s="182" t="s">
        <v>2</v>
      </c>
      <c r="K10" s="182" t="s">
        <v>10</v>
      </c>
      <c r="L10" s="173" t="s">
        <v>1</v>
      </c>
      <c r="M10" s="168"/>
      <c r="N10" s="168"/>
      <c r="O10" s="190"/>
    </row>
    <row r="11" spans="1:15" ht="19.5" customHeight="1" x14ac:dyDescent="0.25">
      <c r="A11" s="159"/>
      <c r="B11" s="161"/>
      <c r="C11" s="163"/>
      <c r="D11" s="153"/>
      <c r="E11" s="192"/>
      <c r="F11" s="192"/>
      <c r="G11" s="192"/>
      <c r="H11" s="100" t="s">
        <v>0</v>
      </c>
      <c r="I11" s="183"/>
      <c r="J11" s="183"/>
      <c r="K11" s="183"/>
      <c r="L11" s="174"/>
      <c r="M11" s="168"/>
      <c r="N11" s="168"/>
      <c r="O11" s="190"/>
    </row>
    <row r="12" spans="1:15" ht="44.25" customHeight="1" x14ac:dyDescent="0.25">
      <c r="A12" s="159"/>
      <c r="B12" s="161"/>
      <c r="C12" s="163"/>
      <c r="D12" s="153"/>
      <c r="E12" s="192"/>
      <c r="F12" s="192"/>
      <c r="G12" s="192"/>
      <c r="H12" s="100" t="s">
        <v>16</v>
      </c>
      <c r="I12" s="183"/>
      <c r="J12" s="183"/>
      <c r="K12" s="183"/>
      <c r="L12" s="174"/>
      <c r="M12" s="168"/>
      <c r="N12" s="168"/>
      <c r="O12" s="190"/>
    </row>
    <row r="13" spans="1:15" ht="33.75" x14ac:dyDescent="0.25">
      <c r="A13" s="17">
        <v>1</v>
      </c>
      <c r="B13" s="84" t="s">
        <v>154</v>
      </c>
      <c r="C13" s="38" t="s">
        <v>87</v>
      </c>
      <c r="D13" s="90">
        <v>76334042</v>
      </c>
      <c r="E13" s="40" t="s">
        <v>17</v>
      </c>
      <c r="F13" s="127" t="s">
        <v>17</v>
      </c>
      <c r="G13" s="127" t="s">
        <v>17</v>
      </c>
      <c r="H13" s="127" t="s">
        <v>17</v>
      </c>
      <c r="I13" s="128">
        <v>15</v>
      </c>
      <c r="J13" s="128">
        <v>20</v>
      </c>
      <c r="K13" s="128">
        <v>9</v>
      </c>
      <c r="L13" s="128">
        <f>SUM(I13:K13)</f>
        <v>44</v>
      </c>
      <c r="M13" s="44"/>
      <c r="N13" s="44"/>
      <c r="O13" s="97" t="s">
        <v>20</v>
      </c>
    </row>
    <row r="14" spans="1:15" ht="33.75" x14ac:dyDescent="0.25">
      <c r="A14" s="16">
        <v>2</v>
      </c>
      <c r="B14" s="86" t="s">
        <v>155</v>
      </c>
      <c r="C14" s="38" t="s">
        <v>87</v>
      </c>
      <c r="D14" s="91">
        <v>46104014</v>
      </c>
      <c r="E14" s="67" t="s">
        <v>17</v>
      </c>
      <c r="F14" s="67" t="s">
        <v>17</v>
      </c>
      <c r="G14" s="67" t="s">
        <v>17</v>
      </c>
      <c r="H14" s="67" t="s">
        <v>17</v>
      </c>
      <c r="I14" s="98">
        <v>15</v>
      </c>
      <c r="J14" s="98">
        <v>20</v>
      </c>
      <c r="K14" s="98">
        <v>8</v>
      </c>
      <c r="L14" s="98">
        <f>SUM(I14:K14)</f>
        <v>43</v>
      </c>
      <c r="M14" s="87"/>
      <c r="N14" s="87"/>
      <c r="O14" s="97" t="s">
        <v>20</v>
      </c>
    </row>
    <row r="15" spans="1:15" ht="36" x14ac:dyDescent="0.25">
      <c r="A15" s="16">
        <v>3</v>
      </c>
      <c r="B15" s="86" t="s">
        <v>156</v>
      </c>
      <c r="C15" s="38" t="s">
        <v>87</v>
      </c>
      <c r="D15" s="91">
        <v>73656610</v>
      </c>
      <c r="E15" s="67" t="s">
        <v>17</v>
      </c>
      <c r="F15" s="67" t="s">
        <v>17</v>
      </c>
      <c r="G15" s="67" t="s">
        <v>17</v>
      </c>
      <c r="H15" s="67" t="s">
        <v>17</v>
      </c>
      <c r="I15" s="98">
        <v>15</v>
      </c>
      <c r="J15" s="98">
        <v>16</v>
      </c>
      <c r="K15" s="98">
        <v>12</v>
      </c>
      <c r="L15" s="98">
        <f>SUM(I15:K15)</f>
        <v>43</v>
      </c>
      <c r="M15" s="87"/>
      <c r="N15" s="87"/>
      <c r="O15" s="97" t="s">
        <v>20</v>
      </c>
    </row>
    <row r="16" spans="1:15" ht="36" x14ac:dyDescent="0.25">
      <c r="A16" s="16">
        <v>4</v>
      </c>
      <c r="B16" s="86" t="s">
        <v>157</v>
      </c>
      <c r="C16" s="38" t="s">
        <v>87</v>
      </c>
      <c r="D16" s="91">
        <v>44521811</v>
      </c>
      <c r="E16" s="67" t="s">
        <v>17</v>
      </c>
      <c r="F16" s="67" t="s">
        <v>17</v>
      </c>
      <c r="G16" s="67" t="s">
        <v>17</v>
      </c>
      <c r="H16" s="67" t="s">
        <v>17</v>
      </c>
      <c r="I16" s="98">
        <v>15</v>
      </c>
      <c r="J16" s="98">
        <v>17</v>
      </c>
      <c r="K16" s="98">
        <v>10</v>
      </c>
      <c r="L16" s="98">
        <f>SUM(I16:K16)</f>
        <v>42</v>
      </c>
      <c r="M16" s="87"/>
      <c r="N16" s="87"/>
      <c r="O16" s="97" t="s">
        <v>20</v>
      </c>
    </row>
    <row r="17" spans="1:15" ht="36" x14ac:dyDescent="0.25">
      <c r="A17" s="16">
        <v>5</v>
      </c>
      <c r="B17" s="86" t="s">
        <v>158</v>
      </c>
      <c r="C17" s="38" t="s">
        <v>87</v>
      </c>
      <c r="D17" s="91">
        <v>45810966</v>
      </c>
      <c r="E17" s="67" t="s">
        <v>17</v>
      </c>
      <c r="F17" s="67" t="s">
        <v>17</v>
      </c>
      <c r="G17" s="67" t="s">
        <v>17</v>
      </c>
      <c r="H17" s="67" t="s">
        <v>17</v>
      </c>
      <c r="I17" s="98">
        <v>15</v>
      </c>
      <c r="J17" s="98">
        <v>16</v>
      </c>
      <c r="K17" s="98">
        <v>5</v>
      </c>
      <c r="L17" s="98">
        <f>SUM(I17:K17)</f>
        <v>36</v>
      </c>
      <c r="M17" s="87"/>
      <c r="N17" s="87"/>
      <c r="O17" s="97" t="s">
        <v>20</v>
      </c>
    </row>
    <row r="18" spans="1:15" ht="33.75" x14ac:dyDescent="0.25">
      <c r="A18" s="16">
        <v>6</v>
      </c>
      <c r="B18" s="86" t="s">
        <v>159</v>
      </c>
      <c r="C18" s="38" t="s">
        <v>87</v>
      </c>
      <c r="D18" s="91">
        <v>48223634</v>
      </c>
      <c r="E18" s="67"/>
      <c r="F18" s="67"/>
      <c r="G18" s="67"/>
      <c r="H18" s="67"/>
      <c r="I18" s="98"/>
      <c r="J18" s="98"/>
      <c r="K18" s="98"/>
      <c r="L18" s="98"/>
      <c r="M18" s="87"/>
      <c r="N18" s="87"/>
      <c r="O18" s="129" t="s">
        <v>160</v>
      </c>
    </row>
    <row r="19" spans="1:15" ht="36.75" customHeight="1" x14ac:dyDescent="0.25">
      <c r="A19" s="16">
        <v>7</v>
      </c>
      <c r="B19" s="86" t="s">
        <v>161</v>
      </c>
      <c r="C19" s="38" t="s">
        <v>87</v>
      </c>
      <c r="D19" s="91">
        <v>44893419</v>
      </c>
      <c r="E19" s="67"/>
      <c r="F19" s="67"/>
      <c r="G19" s="67"/>
      <c r="H19" s="67"/>
      <c r="I19" s="98"/>
      <c r="J19" s="98"/>
      <c r="K19" s="98"/>
      <c r="L19" s="98"/>
      <c r="M19" s="87"/>
      <c r="N19" s="87"/>
      <c r="O19" s="129" t="s">
        <v>162</v>
      </c>
    </row>
    <row r="20" spans="1:15" ht="42.75" customHeight="1" x14ac:dyDescent="0.25">
      <c r="A20" s="16">
        <v>8</v>
      </c>
      <c r="B20" s="86" t="s">
        <v>163</v>
      </c>
      <c r="C20" s="38" t="s">
        <v>87</v>
      </c>
      <c r="D20" s="91">
        <v>71991263</v>
      </c>
      <c r="E20" s="67"/>
      <c r="F20" s="67"/>
      <c r="G20" s="67"/>
      <c r="H20" s="67"/>
      <c r="I20" s="98"/>
      <c r="J20" s="98"/>
      <c r="K20" s="98"/>
      <c r="L20" s="98"/>
      <c r="M20" s="87"/>
      <c r="N20" s="87"/>
      <c r="O20" s="129" t="s">
        <v>164</v>
      </c>
    </row>
    <row r="21" spans="1:15" ht="42" customHeight="1" thickBot="1" x14ac:dyDescent="0.3">
      <c r="A21" s="18">
        <v>9</v>
      </c>
      <c r="B21" s="85" t="s">
        <v>165</v>
      </c>
      <c r="C21" s="89" t="s">
        <v>87</v>
      </c>
      <c r="D21" s="92">
        <v>43683117</v>
      </c>
      <c r="E21" s="81"/>
      <c r="F21" s="81"/>
      <c r="G21" s="81"/>
      <c r="H21" s="81"/>
      <c r="I21" s="130"/>
      <c r="J21" s="130"/>
      <c r="K21" s="130"/>
      <c r="L21" s="130"/>
      <c r="M21" s="82"/>
      <c r="N21" s="82"/>
      <c r="O21" s="131" t="s">
        <v>164</v>
      </c>
    </row>
  </sheetData>
  <mergeCells count="22">
    <mergeCell ref="A7:O7"/>
    <mergeCell ref="A2:O2"/>
    <mergeCell ref="A3:O3"/>
    <mergeCell ref="A4:O4"/>
    <mergeCell ref="A5:O5"/>
    <mergeCell ref="A6:O6"/>
    <mergeCell ref="A8:A12"/>
    <mergeCell ref="B8:B12"/>
    <mergeCell ref="C8:C12"/>
    <mergeCell ref="D8:D12"/>
    <mergeCell ref="E8:H9"/>
    <mergeCell ref="M8:M12"/>
    <mergeCell ref="N8:N12"/>
    <mergeCell ref="O8:O12"/>
    <mergeCell ref="E10:E12"/>
    <mergeCell ref="F10:F12"/>
    <mergeCell ref="G10:G12"/>
    <mergeCell ref="I10:I12"/>
    <mergeCell ref="J10:J12"/>
    <mergeCell ref="K10:K12"/>
    <mergeCell ref="L10:L12"/>
    <mergeCell ref="I8:L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F4E2B-A2A6-405A-9598-7E5C2A2D96C7}">
  <dimension ref="A1:O14"/>
  <sheetViews>
    <sheetView zoomScale="90" zoomScaleNormal="90" workbookViewId="0">
      <selection activeCell="O14" sqref="O14"/>
    </sheetView>
  </sheetViews>
  <sheetFormatPr baseColWidth="10" defaultRowHeight="15" x14ac:dyDescent="0.25"/>
  <cols>
    <col min="1" max="1" width="4" customWidth="1"/>
    <col min="2" max="2" width="26.7109375" customWidth="1"/>
    <col min="3" max="3" width="18.140625" customWidth="1"/>
    <col min="15" max="15" width="27.7109375" customWidth="1"/>
  </cols>
  <sheetData>
    <row r="1" spans="1:15" x14ac:dyDescent="0.25">
      <c r="O1" s="1"/>
    </row>
    <row r="2" spans="1:15" ht="18" x14ac:dyDescent="0.25">
      <c r="A2" s="154" t="s">
        <v>21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1:15" ht="18" x14ac:dyDescent="0.25">
      <c r="A3" s="155" t="s">
        <v>171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5" ht="18" x14ac:dyDescent="0.25">
      <c r="A4" s="156" t="s">
        <v>9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5" spans="1:15" ht="18" x14ac:dyDescent="0.25">
      <c r="A5" s="157" t="s">
        <v>23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1:15" ht="18" x14ac:dyDescent="0.25">
      <c r="A6" s="157" t="s">
        <v>24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1:15" ht="18.75" thickBot="1" x14ac:dyDescent="0.3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</row>
    <row r="8" spans="1:15" x14ac:dyDescent="0.25">
      <c r="A8" s="162" t="s">
        <v>8</v>
      </c>
      <c r="B8" s="160" t="s">
        <v>7</v>
      </c>
      <c r="C8" s="162" t="s">
        <v>14</v>
      </c>
      <c r="D8" s="162" t="s">
        <v>11</v>
      </c>
      <c r="E8" s="180" t="s">
        <v>6</v>
      </c>
      <c r="F8" s="175"/>
      <c r="G8" s="175"/>
      <c r="H8" s="176"/>
      <c r="I8" s="180" t="s">
        <v>5</v>
      </c>
      <c r="J8" s="175"/>
      <c r="K8" s="175"/>
      <c r="L8" s="176"/>
      <c r="M8" s="167" t="s">
        <v>12</v>
      </c>
      <c r="N8" s="167" t="s">
        <v>13</v>
      </c>
      <c r="O8" s="189" t="s">
        <v>166</v>
      </c>
    </row>
    <row r="9" spans="1:15" ht="15.75" thickBot="1" x14ac:dyDescent="0.3">
      <c r="A9" s="163"/>
      <c r="B9" s="161"/>
      <c r="C9" s="163"/>
      <c r="D9" s="163"/>
      <c r="E9" s="204"/>
      <c r="F9" s="205"/>
      <c r="G9" s="205"/>
      <c r="H9" s="206"/>
      <c r="I9" s="204"/>
      <c r="J9" s="205"/>
      <c r="K9" s="205"/>
      <c r="L9" s="206"/>
      <c r="M9" s="168"/>
      <c r="N9" s="168"/>
      <c r="O9" s="190"/>
    </row>
    <row r="10" spans="1:15" x14ac:dyDescent="0.25">
      <c r="A10" s="163"/>
      <c r="B10" s="161"/>
      <c r="C10" s="163"/>
      <c r="D10" s="163"/>
      <c r="E10" s="182" t="s">
        <v>45</v>
      </c>
      <c r="F10" s="182" t="s">
        <v>15</v>
      </c>
      <c r="G10" s="182" t="s">
        <v>28</v>
      </c>
      <c r="H10" s="99" t="s">
        <v>4</v>
      </c>
      <c r="I10" s="182" t="s">
        <v>3</v>
      </c>
      <c r="J10" s="182" t="s">
        <v>2</v>
      </c>
      <c r="K10" s="182" t="s">
        <v>10</v>
      </c>
      <c r="L10" s="173" t="s">
        <v>1</v>
      </c>
      <c r="M10" s="168"/>
      <c r="N10" s="168"/>
      <c r="O10" s="190"/>
    </row>
    <row r="11" spans="1:15" ht="30.75" customHeight="1" x14ac:dyDescent="0.25">
      <c r="A11" s="163"/>
      <c r="B11" s="161"/>
      <c r="C11" s="163"/>
      <c r="D11" s="163"/>
      <c r="E11" s="183"/>
      <c r="F11" s="183"/>
      <c r="G11" s="183"/>
      <c r="H11" s="100" t="s">
        <v>0</v>
      </c>
      <c r="I11" s="183"/>
      <c r="J11" s="183"/>
      <c r="K11" s="183"/>
      <c r="L11" s="174"/>
      <c r="M11" s="168"/>
      <c r="N11" s="168"/>
      <c r="O11" s="190"/>
    </row>
    <row r="12" spans="1:15" ht="31.5" customHeight="1" x14ac:dyDescent="0.25">
      <c r="A12" s="202"/>
      <c r="B12" s="203"/>
      <c r="C12" s="202"/>
      <c r="D12" s="202"/>
      <c r="E12" s="200"/>
      <c r="F12" s="200"/>
      <c r="G12" s="200"/>
      <c r="H12" s="100" t="s">
        <v>16</v>
      </c>
      <c r="I12" s="200"/>
      <c r="J12" s="200"/>
      <c r="K12" s="200"/>
      <c r="L12" s="201"/>
      <c r="M12" s="198"/>
      <c r="N12" s="198"/>
      <c r="O12" s="199"/>
    </row>
    <row r="13" spans="1:15" ht="34.5" customHeight="1" x14ac:dyDescent="0.25">
      <c r="A13" s="73">
        <v>1</v>
      </c>
      <c r="B13" s="76" t="s">
        <v>167</v>
      </c>
      <c r="C13" s="126" t="s">
        <v>56</v>
      </c>
      <c r="D13" s="126">
        <v>45072345</v>
      </c>
      <c r="E13" s="71" t="s">
        <v>17</v>
      </c>
      <c r="F13" s="71" t="s">
        <v>17</v>
      </c>
      <c r="G13" s="71" t="s">
        <v>18</v>
      </c>
      <c r="H13" s="71" t="s">
        <v>17</v>
      </c>
      <c r="I13" s="72">
        <v>15</v>
      </c>
      <c r="J13" s="72">
        <v>10</v>
      </c>
      <c r="K13" s="72">
        <v>1</v>
      </c>
      <c r="L13" s="72">
        <f>I13+J13+K13</f>
        <v>26</v>
      </c>
      <c r="M13" s="132"/>
      <c r="N13" s="132"/>
      <c r="O13" s="133" t="s">
        <v>168</v>
      </c>
    </row>
    <row r="14" spans="1:15" ht="36.75" customHeight="1" x14ac:dyDescent="0.25">
      <c r="A14" s="73">
        <v>2</v>
      </c>
      <c r="B14" s="76" t="s">
        <v>169</v>
      </c>
      <c r="C14" s="126" t="s">
        <v>170</v>
      </c>
      <c r="D14" s="126">
        <v>44944713</v>
      </c>
      <c r="E14" s="71" t="s">
        <v>17</v>
      </c>
      <c r="F14" s="71" t="s">
        <v>17</v>
      </c>
      <c r="G14" s="71" t="s">
        <v>17</v>
      </c>
      <c r="H14" s="71" t="s">
        <v>17</v>
      </c>
      <c r="I14" s="134">
        <v>15</v>
      </c>
      <c r="J14" s="134">
        <v>11.5</v>
      </c>
      <c r="K14" s="134">
        <v>0</v>
      </c>
      <c r="L14" s="134">
        <f>I14+J14+K14</f>
        <v>26.5</v>
      </c>
      <c r="M14" s="135"/>
      <c r="N14" s="135"/>
      <c r="O14" s="133" t="s">
        <v>168</v>
      </c>
    </row>
  </sheetData>
  <mergeCells count="22">
    <mergeCell ref="A7:O7"/>
    <mergeCell ref="A2:O2"/>
    <mergeCell ref="A3:O3"/>
    <mergeCell ref="A4:O4"/>
    <mergeCell ref="A5:O5"/>
    <mergeCell ref="A6:O6"/>
    <mergeCell ref="A8:A12"/>
    <mergeCell ref="B8:B12"/>
    <mergeCell ref="C8:C12"/>
    <mergeCell ref="D8:D12"/>
    <mergeCell ref="E8:H9"/>
    <mergeCell ref="M8:M12"/>
    <mergeCell ref="N8:N12"/>
    <mergeCell ref="O8:O12"/>
    <mergeCell ref="E10:E12"/>
    <mergeCell ref="F10:F12"/>
    <mergeCell ref="G10:G12"/>
    <mergeCell ref="I10:I12"/>
    <mergeCell ref="J10:J12"/>
    <mergeCell ref="K10:K12"/>
    <mergeCell ref="L10:L12"/>
    <mergeCell ref="I8:L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01D8C-4971-49B5-9D17-C68FB903D150}">
  <dimension ref="A1:O20"/>
  <sheetViews>
    <sheetView workbookViewId="0">
      <selection activeCell="O19" sqref="O19"/>
    </sheetView>
  </sheetViews>
  <sheetFormatPr baseColWidth="10" defaultRowHeight="15" x14ac:dyDescent="0.25"/>
  <cols>
    <col min="1" max="1" width="4.5703125" customWidth="1"/>
    <col min="2" max="2" width="22.7109375" customWidth="1"/>
    <col min="3" max="3" width="15.140625" customWidth="1"/>
    <col min="15" max="15" width="23" customWidth="1"/>
  </cols>
  <sheetData>
    <row r="1" spans="1:15" x14ac:dyDescent="0.25">
      <c r="O1" s="1"/>
    </row>
    <row r="2" spans="1:15" ht="18" x14ac:dyDescent="0.25">
      <c r="A2" s="154" t="s">
        <v>21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1:15" ht="18" x14ac:dyDescent="0.25">
      <c r="A3" s="155" t="s">
        <v>172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5" ht="18" x14ac:dyDescent="0.25">
      <c r="A4" s="156" t="s">
        <v>9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5" spans="1:15" ht="18" x14ac:dyDescent="0.25">
      <c r="A5" s="157" t="s">
        <v>23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1:15" ht="18" x14ac:dyDescent="0.25">
      <c r="A6" s="157" t="s">
        <v>24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1:15" ht="18.75" thickBot="1" x14ac:dyDescent="0.3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</row>
    <row r="8" spans="1:15" x14ac:dyDescent="0.25">
      <c r="A8" s="162" t="s">
        <v>8</v>
      </c>
      <c r="B8" s="160" t="s">
        <v>7</v>
      </c>
      <c r="C8" s="162" t="s">
        <v>14</v>
      </c>
      <c r="D8" s="162" t="s">
        <v>11</v>
      </c>
      <c r="E8" s="180" t="s">
        <v>6</v>
      </c>
      <c r="F8" s="175"/>
      <c r="G8" s="175"/>
      <c r="H8" s="176"/>
      <c r="I8" s="180" t="s">
        <v>5</v>
      </c>
      <c r="J8" s="175"/>
      <c r="K8" s="175"/>
      <c r="L8" s="176"/>
      <c r="M8" s="167" t="s">
        <v>12</v>
      </c>
      <c r="N8" s="167" t="s">
        <v>13</v>
      </c>
      <c r="O8" s="189" t="s">
        <v>166</v>
      </c>
    </row>
    <row r="9" spans="1:15" ht="15.75" thickBot="1" x14ac:dyDescent="0.3">
      <c r="A9" s="163"/>
      <c r="B9" s="161"/>
      <c r="C9" s="163"/>
      <c r="D9" s="163"/>
      <c r="E9" s="204"/>
      <c r="F9" s="205"/>
      <c r="G9" s="205"/>
      <c r="H9" s="206"/>
      <c r="I9" s="204"/>
      <c r="J9" s="205"/>
      <c r="K9" s="205"/>
      <c r="L9" s="206"/>
      <c r="M9" s="168"/>
      <c r="N9" s="168"/>
      <c r="O9" s="190"/>
    </row>
    <row r="10" spans="1:15" x14ac:dyDescent="0.25">
      <c r="A10" s="163"/>
      <c r="B10" s="161"/>
      <c r="C10" s="163"/>
      <c r="D10" s="163"/>
      <c r="E10" s="182" t="s">
        <v>45</v>
      </c>
      <c r="F10" s="182" t="s">
        <v>15</v>
      </c>
      <c r="G10" s="182" t="s">
        <v>28</v>
      </c>
      <c r="H10" s="99" t="s">
        <v>4</v>
      </c>
      <c r="I10" s="182" t="s">
        <v>3</v>
      </c>
      <c r="J10" s="182" t="s">
        <v>2</v>
      </c>
      <c r="K10" s="182" t="s">
        <v>10</v>
      </c>
      <c r="L10" s="173" t="s">
        <v>1</v>
      </c>
      <c r="M10" s="168"/>
      <c r="N10" s="168"/>
      <c r="O10" s="190"/>
    </row>
    <row r="11" spans="1:15" x14ac:dyDescent="0.25">
      <c r="A11" s="163"/>
      <c r="B11" s="161"/>
      <c r="C11" s="163"/>
      <c r="D11" s="163"/>
      <c r="E11" s="183"/>
      <c r="F11" s="183"/>
      <c r="G11" s="183"/>
      <c r="H11" s="100" t="s">
        <v>0</v>
      </c>
      <c r="I11" s="183"/>
      <c r="J11" s="183"/>
      <c r="K11" s="183"/>
      <c r="L11" s="174"/>
      <c r="M11" s="168"/>
      <c r="N11" s="168"/>
      <c r="O11" s="190"/>
    </row>
    <row r="12" spans="1:15" ht="25.5" x14ac:dyDescent="0.25">
      <c r="A12" s="202"/>
      <c r="B12" s="203"/>
      <c r="C12" s="202"/>
      <c r="D12" s="202"/>
      <c r="E12" s="200"/>
      <c r="F12" s="200"/>
      <c r="G12" s="200"/>
      <c r="H12" s="100" t="s">
        <v>16</v>
      </c>
      <c r="I12" s="200"/>
      <c r="J12" s="200"/>
      <c r="K12" s="200"/>
      <c r="L12" s="201"/>
      <c r="M12" s="198"/>
      <c r="N12" s="198"/>
      <c r="O12" s="199"/>
    </row>
    <row r="13" spans="1:15" ht="18" x14ac:dyDescent="0.25">
      <c r="A13" s="73">
        <v>1</v>
      </c>
      <c r="B13" s="76" t="s">
        <v>174</v>
      </c>
      <c r="C13" s="126" t="s">
        <v>173</v>
      </c>
      <c r="D13" s="126">
        <v>70537596</v>
      </c>
      <c r="E13" s="71" t="s">
        <v>17</v>
      </c>
      <c r="F13" s="71" t="s">
        <v>17</v>
      </c>
      <c r="G13" s="71" t="s">
        <v>17</v>
      </c>
      <c r="H13" s="71" t="s">
        <v>17</v>
      </c>
      <c r="I13" s="72">
        <v>15</v>
      </c>
      <c r="J13" s="72">
        <v>18</v>
      </c>
      <c r="K13" s="72">
        <v>8</v>
      </c>
      <c r="L13" s="72">
        <f>I13+J13+K13</f>
        <v>41</v>
      </c>
      <c r="M13" s="132"/>
      <c r="N13" s="132"/>
      <c r="O13" s="133" t="s">
        <v>20</v>
      </c>
    </row>
    <row r="14" spans="1:15" ht="18" x14ac:dyDescent="0.25">
      <c r="A14" s="73">
        <v>2</v>
      </c>
      <c r="B14" s="76" t="s">
        <v>175</v>
      </c>
      <c r="C14" s="126" t="s">
        <v>173</v>
      </c>
      <c r="D14" s="126">
        <v>47249234</v>
      </c>
      <c r="E14" s="71" t="s">
        <v>17</v>
      </c>
      <c r="F14" s="71" t="s">
        <v>17</v>
      </c>
      <c r="G14" s="71" t="s">
        <v>17</v>
      </c>
      <c r="H14" s="71" t="s">
        <v>17</v>
      </c>
      <c r="I14" s="134">
        <v>15</v>
      </c>
      <c r="J14" s="134">
        <v>16</v>
      </c>
      <c r="K14" s="134">
        <v>5</v>
      </c>
      <c r="L14" s="72">
        <f>I14+J14+K14</f>
        <v>36</v>
      </c>
      <c r="M14" s="135"/>
      <c r="N14" s="135"/>
      <c r="O14" s="133" t="s">
        <v>20</v>
      </c>
    </row>
    <row r="15" spans="1:15" x14ac:dyDescent="0.25">
      <c r="A15" s="136">
        <v>3</v>
      </c>
      <c r="B15" s="137" t="s">
        <v>177</v>
      </c>
      <c r="C15" s="138" t="s">
        <v>173</v>
      </c>
      <c r="D15" s="138">
        <v>72806759</v>
      </c>
      <c r="E15" s="139" t="s">
        <v>17</v>
      </c>
      <c r="F15" s="139" t="s">
        <v>17</v>
      </c>
      <c r="G15" s="139" t="s">
        <v>17</v>
      </c>
      <c r="H15" s="139" t="s">
        <v>17</v>
      </c>
      <c r="I15" s="140">
        <v>15</v>
      </c>
      <c r="J15" s="140">
        <v>15</v>
      </c>
      <c r="K15" s="140">
        <v>5</v>
      </c>
      <c r="L15" s="141">
        <f t="shared" ref="L15" si="0">I15+J15+K15</f>
        <v>35</v>
      </c>
      <c r="M15" s="142"/>
      <c r="N15" s="142"/>
      <c r="O15" s="143" t="s">
        <v>20</v>
      </c>
    </row>
    <row r="16" spans="1:15" ht="30" x14ac:dyDescent="0.25">
      <c r="A16" s="73">
        <v>4</v>
      </c>
      <c r="B16" s="76" t="s">
        <v>176</v>
      </c>
      <c r="C16" s="126" t="s">
        <v>173</v>
      </c>
      <c r="D16" s="126">
        <v>72571232</v>
      </c>
      <c r="E16" s="71" t="s">
        <v>17</v>
      </c>
      <c r="F16" s="71" t="s">
        <v>17</v>
      </c>
      <c r="G16" s="71" t="s">
        <v>17</v>
      </c>
      <c r="H16" s="71" t="s">
        <v>17</v>
      </c>
      <c r="I16" s="134">
        <v>15</v>
      </c>
      <c r="J16" s="134">
        <v>12</v>
      </c>
      <c r="K16" s="134">
        <v>2</v>
      </c>
      <c r="L16" s="72">
        <f>I16+J16+K16</f>
        <v>29</v>
      </c>
      <c r="M16" s="135"/>
      <c r="N16" s="135"/>
      <c r="O16" s="133" t="s">
        <v>168</v>
      </c>
    </row>
    <row r="17" spans="1:15" ht="30" x14ac:dyDescent="0.25">
      <c r="A17" s="73">
        <v>5</v>
      </c>
      <c r="B17" s="76" t="s">
        <v>178</v>
      </c>
      <c r="C17" s="126" t="s">
        <v>173</v>
      </c>
      <c r="D17" s="126">
        <v>71231451</v>
      </c>
      <c r="E17" s="71"/>
      <c r="F17" s="71"/>
      <c r="G17" s="71"/>
      <c r="H17" s="71"/>
      <c r="I17" s="134"/>
      <c r="J17" s="134"/>
      <c r="K17" s="134"/>
      <c r="L17" s="72"/>
      <c r="M17" s="135"/>
      <c r="N17" s="135"/>
      <c r="O17" s="133" t="s">
        <v>179</v>
      </c>
    </row>
    <row r="18" spans="1:15" x14ac:dyDescent="0.25">
      <c r="A18" s="144"/>
      <c r="B18" s="145"/>
      <c r="C18" s="146"/>
      <c r="D18" s="146"/>
      <c r="E18" s="147"/>
      <c r="F18" s="147"/>
      <c r="G18" s="147"/>
      <c r="H18" s="147"/>
      <c r="I18" s="148"/>
      <c r="J18" s="148"/>
      <c r="K18" s="148"/>
      <c r="L18" s="107"/>
      <c r="M18" s="149"/>
      <c r="N18" s="149"/>
      <c r="O18" s="150"/>
    </row>
    <row r="19" spans="1:15" x14ac:dyDescent="0.25">
      <c r="A19" s="144"/>
      <c r="B19" s="145"/>
      <c r="C19" s="146"/>
      <c r="D19" s="146"/>
      <c r="E19" s="147"/>
      <c r="F19" s="147"/>
      <c r="G19" s="147"/>
      <c r="H19" s="147"/>
      <c r="I19" s="148"/>
      <c r="J19" s="148"/>
      <c r="K19" s="148"/>
      <c r="L19" s="107"/>
      <c r="M19" s="149"/>
      <c r="N19" s="149"/>
      <c r="O19" s="150"/>
    </row>
    <row r="20" spans="1:15" x14ac:dyDescent="0.25">
      <c r="A20" s="144"/>
      <c r="B20" s="145"/>
      <c r="C20" s="146"/>
      <c r="D20" s="146"/>
      <c r="E20" s="147"/>
      <c r="F20" s="147"/>
      <c r="G20" s="147"/>
      <c r="H20" s="147"/>
      <c r="I20" s="148"/>
      <c r="J20" s="148"/>
      <c r="K20" s="148"/>
      <c r="L20" s="107"/>
      <c r="M20" s="149"/>
      <c r="N20" s="149"/>
      <c r="O20" s="150"/>
    </row>
  </sheetData>
  <mergeCells count="22">
    <mergeCell ref="A7:O7"/>
    <mergeCell ref="A2:O2"/>
    <mergeCell ref="A3:O3"/>
    <mergeCell ref="A4:O4"/>
    <mergeCell ref="A5:O5"/>
    <mergeCell ref="A6:O6"/>
    <mergeCell ref="A8:A12"/>
    <mergeCell ref="B8:B12"/>
    <mergeCell ref="C8:C12"/>
    <mergeCell ref="D8:D12"/>
    <mergeCell ref="E8:H9"/>
    <mergeCell ref="M8:M12"/>
    <mergeCell ref="N8:N12"/>
    <mergeCell ref="O8:O12"/>
    <mergeCell ref="E10:E12"/>
    <mergeCell ref="F10:F12"/>
    <mergeCell ref="G10:G12"/>
    <mergeCell ref="I10:I12"/>
    <mergeCell ref="J10:J12"/>
    <mergeCell ref="K10:K12"/>
    <mergeCell ref="L10:L12"/>
    <mergeCell ref="I8:L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VIGILANTE </vt:lpstr>
      <vt:lpstr>INFORMATICA</vt:lpstr>
      <vt:lpstr>DEUDA SOCIAL</vt:lpstr>
      <vt:lpstr>ASESOR LEGAL DIRECION</vt:lpstr>
      <vt:lpstr>SECRETARIA GENERAL</vt:lpstr>
      <vt:lpstr>ACTAS Y CERTIFICADOS</vt:lpstr>
      <vt:lpstr>TECNICO PLANILLA.</vt:lpstr>
      <vt:lpstr>TECNICO MESA DE PARTES</vt:lpstr>
      <vt:lpstr>ESPECIALISTA LEGAL DE RRHH</vt:lpstr>
      <vt:lpstr>TEC PLANIFICACION</vt:lpstr>
      <vt:lpstr>PENSIONES</vt:lpstr>
      <vt:lpstr>INFRAESTRUCTURA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2025-05-07T14:43:18Z</cp:lastPrinted>
  <dcterms:created xsi:type="dcterms:W3CDTF">2024-03-14T19:29:00Z</dcterms:created>
  <dcterms:modified xsi:type="dcterms:W3CDTF">2025-07-08T19:54:14Z</dcterms:modified>
</cp:coreProperties>
</file>