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PUBLICACION\"/>
    </mc:Choice>
  </mc:AlternateContent>
  <xr:revisionPtr revIDLastSave="0" documentId="13_ncr:1_{AB299857-F1D4-4292-A210-038B3528C1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AL" sheetId="2" r:id="rId1"/>
  </sheets>
  <calcPr calcId="181029"/>
</workbook>
</file>

<file path=xl/calcChain.xml><?xml version="1.0" encoding="utf-8"?>
<calcChain xmlns="http://schemas.openxmlformats.org/spreadsheetml/2006/main">
  <c r="M39" i="2" l="1"/>
  <c r="K39" i="2"/>
  <c r="M36" i="2"/>
  <c r="K36" i="2"/>
  <c r="M10" i="2"/>
  <c r="M25" i="2"/>
  <c r="M27" i="2"/>
  <c r="K10" i="2"/>
  <c r="K25" i="2"/>
  <c r="K27" i="2"/>
  <c r="M54" i="2"/>
  <c r="M46" i="2"/>
  <c r="K46" i="2"/>
  <c r="M22" i="2"/>
  <c r="S61" i="2"/>
  <c r="K22" i="2"/>
  <c r="K54" i="2"/>
  <c r="M49" i="2"/>
  <c r="M12" i="2"/>
  <c r="M61" i="2"/>
  <c r="M42" i="2"/>
  <c r="M32" i="2"/>
  <c r="M26" i="2"/>
  <c r="M21" i="2"/>
  <c r="M60" i="2"/>
  <c r="K49" i="2"/>
  <c r="K12" i="2"/>
  <c r="X12" i="2" s="1"/>
  <c r="K61" i="2"/>
  <c r="K42" i="2"/>
  <c r="X42" i="2" s="1"/>
  <c r="K32" i="2"/>
  <c r="K26" i="2"/>
  <c r="X26" i="2" s="1"/>
  <c r="K21" i="2"/>
  <c r="X21" i="2" s="1"/>
  <c r="K60" i="2"/>
  <c r="X60" i="2" s="1"/>
  <c r="S49" i="2"/>
  <c r="X49" i="2" s="1"/>
  <c r="S48" i="2"/>
  <c r="M48" i="2"/>
  <c r="K45" i="2"/>
  <c r="K48" i="2"/>
  <c r="M45" i="2"/>
  <c r="S45" i="2"/>
  <c r="X25" i="2" l="1"/>
  <c r="X39" i="2"/>
  <c r="X36" i="2"/>
  <c r="X27" i="2"/>
  <c r="X10" i="2"/>
  <c r="X22" i="2"/>
  <c r="X46" i="2"/>
  <c r="X54" i="2"/>
  <c r="X61" i="2"/>
  <c r="X32" i="2"/>
  <c r="X48" i="2"/>
  <c r="X45" i="2"/>
  <c r="S6" i="2"/>
  <c r="S37" i="2"/>
  <c r="S43" i="2"/>
  <c r="M19" i="2"/>
  <c r="M6" i="2"/>
  <c r="M37" i="2"/>
  <c r="M43" i="2"/>
  <c r="S41" i="2"/>
  <c r="M41" i="2"/>
  <c r="K19" i="2"/>
  <c r="K6" i="2"/>
  <c r="K37" i="2"/>
  <c r="K43" i="2"/>
  <c r="X41" i="2" l="1"/>
  <c r="X19" i="2"/>
  <c r="X43" i="2"/>
  <c r="X37" i="2"/>
  <c r="X6" i="2"/>
  <c r="W13" i="2"/>
  <c r="W50" i="2"/>
  <c r="W38" i="2"/>
  <c r="W16" i="2"/>
  <c r="W30" i="2"/>
  <c r="K13" i="2"/>
  <c r="K38" i="2"/>
  <c r="K16" i="2"/>
  <c r="M13" i="2"/>
  <c r="M50" i="2"/>
  <c r="M38" i="2"/>
  <c r="M16" i="2"/>
  <c r="S13" i="2"/>
  <c r="S50" i="2"/>
  <c r="S38" i="2"/>
  <c r="S16" i="2"/>
  <c r="S30" i="2"/>
  <c r="K30" i="2"/>
  <c r="M30" i="2"/>
  <c r="X30" i="2" l="1"/>
  <c r="X50" i="2"/>
  <c r="X13" i="2"/>
  <c r="X16" i="2"/>
  <c r="X38" i="2"/>
  <c r="W11" i="2" l="1"/>
  <c r="W14" i="2"/>
  <c r="W29" i="2"/>
  <c r="W18" i="2"/>
  <c r="W40" i="2"/>
  <c r="W28" i="2"/>
  <c r="W15" i="2"/>
  <c r="W47" i="2"/>
  <c r="S11" i="2"/>
  <c r="S14" i="2"/>
  <c r="S29" i="2"/>
  <c r="S18" i="2"/>
  <c r="S40" i="2"/>
  <c r="S28" i="2"/>
  <c r="S15" i="2"/>
  <c r="S47" i="2"/>
  <c r="M11" i="2"/>
  <c r="M14" i="2"/>
  <c r="M29" i="2"/>
  <c r="M18" i="2"/>
  <c r="M40" i="2"/>
  <c r="M28" i="2"/>
  <c r="M15" i="2"/>
  <c r="M47" i="2"/>
  <c r="K11" i="2"/>
  <c r="K14" i="2"/>
  <c r="K29" i="2"/>
  <c r="K18" i="2"/>
  <c r="K40" i="2"/>
  <c r="K28" i="2"/>
  <c r="K15" i="2"/>
  <c r="K47" i="2"/>
  <c r="X14" i="2" l="1"/>
  <c r="X29" i="2"/>
  <c r="X18" i="2"/>
  <c r="X47" i="2"/>
  <c r="X15" i="2"/>
  <c r="X11" i="2"/>
  <c r="X40" i="2"/>
  <c r="X28" i="2"/>
  <c r="M17" i="2" l="1"/>
  <c r="M9" i="2"/>
  <c r="M34" i="2"/>
  <c r="M24" i="2"/>
  <c r="M64" i="2"/>
  <c r="M31" i="2"/>
  <c r="M62" i="2"/>
  <c r="M65" i="2"/>
  <c r="M59" i="2"/>
  <c r="M55" i="2"/>
  <c r="M35" i="2"/>
  <c r="M53" i="2"/>
  <c r="W17" i="2"/>
  <c r="W9" i="2"/>
  <c r="W34" i="2"/>
  <c r="W24" i="2"/>
  <c r="W64" i="2"/>
  <c r="W31" i="2"/>
  <c r="W62" i="2"/>
  <c r="W65" i="2"/>
  <c r="W59" i="2"/>
  <c r="W55" i="2"/>
  <c r="W35" i="2"/>
  <c r="W53" i="2"/>
  <c r="S53" i="2" l="1"/>
  <c r="K53" i="2"/>
  <c r="S35" i="2"/>
  <c r="K35" i="2"/>
  <c r="S55" i="2"/>
  <c r="K55" i="2"/>
  <c r="S59" i="2"/>
  <c r="K59" i="2"/>
  <c r="S65" i="2"/>
  <c r="K65" i="2"/>
  <c r="S62" i="2"/>
  <c r="K62" i="2"/>
  <c r="S31" i="2"/>
  <c r="K31" i="2"/>
  <c r="S64" i="2"/>
  <c r="K64" i="2"/>
  <c r="S24" i="2"/>
  <c r="K24" i="2"/>
  <c r="S34" i="2"/>
  <c r="K34" i="2"/>
  <c r="S9" i="2"/>
  <c r="K9" i="2"/>
  <c r="S17" i="2"/>
  <c r="K17" i="2"/>
  <c r="W63" i="2"/>
  <c r="S63" i="2"/>
  <c r="M63" i="2"/>
  <c r="K63" i="2"/>
  <c r="W57" i="2"/>
  <c r="S57" i="2"/>
  <c r="M57" i="2"/>
  <c r="K57" i="2"/>
  <c r="W8" i="2"/>
  <c r="S8" i="2"/>
  <c r="M8" i="2"/>
  <c r="K8" i="2"/>
  <c r="W20" i="2"/>
  <c r="S20" i="2"/>
  <c r="M20" i="2"/>
  <c r="K20" i="2"/>
  <c r="W58" i="2"/>
  <c r="S58" i="2"/>
  <c r="M58" i="2"/>
  <c r="K58" i="2"/>
  <c r="W56" i="2"/>
  <c r="S56" i="2"/>
  <c r="M56" i="2"/>
  <c r="K56" i="2"/>
  <c r="W51" i="2"/>
  <c r="S51" i="2"/>
  <c r="M51" i="2"/>
  <c r="K51" i="2"/>
  <c r="W52" i="2"/>
  <c r="S52" i="2"/>
  <c r="M52" i="2"/>
  <c r="K52" i="2"/>
  <c r="W23" i="2"/>
  <c r="S23" i="2"/>
  <c r="M23" i="2"/>
  <c r="K23" i="2"/>
  <c r="W33" i="2"/>
  <c r="S33" i="2"/>
  <c r="M33" i="2"/>
  <c r="K33" i="2"/>
  <c r="W44" i="2"/>
  <c r="S44" i="2"/>
  <c r="M44" i="2"/>
  <c r="K44" i="2"/>
  <c r="W7" i="2"/>
  <c r="S7" i="2"/>
  <c r="M7" i="2"/>
  <c r="K7" i="2"/>
  <c r="X44" i="2" l="1"/>
  <c r="X23" i="2"/>
  <c r="X51" i="2"/>
  <c r="X8" i="2"/>
  <c r="X63" i="2"/>
  <c r="X9" i="2"/>
  <c r="X64" i="2"/>
  <c r="X31" i="2"/>
  <c r="X55" i="2"/>
  <c r="X59" i="2"/>
  <c r="X33" i="2"/>
  <c r="X57" i="2"/>
  <c r="X58" i="2"/>
  <c r="X34" i="2"/>
  <c r="X62" i="2"/>
  <c r="X35" i="2"/>
  <c r="X7" i="2"/>
  <c r="X56" i="2"/>
  <c r="X52" i="2"/>
  <c r="X20" i="2"/>
  <c r="X17" i="2"/>
  <c r="X24" i="2"/>
  <c r="X65" i="2"/>
  <c r="X53" i="2"/>
</calcChain>
</file>

<file path=xl/sharedStrings.xml><?xml version="1.0" encoding="utf-8"?>
<sst xmlns="http://schemas.openxmlformats.org/spreadsheetml/2006/main" count="432" uniqueCount="101">
  <si>
    <t>-</t>
  </si>
  <si>
    <t>PRELACIÓN</t>
  </si>
  <si>
    <t>Formación Académica y Profesional (máximo 38 puntos)</t>
  </si>
  <si>
    <t>Otro Título Prof. Pedag.
Título de segunda especialidad, no afin al nivel o ciclo de la especialidad que postula</t>
  </si>
  <si>
    <t>Diplomado de Posgrado (hasta un máximo de 2 diplomados)</t>
  </si>
  <si>
    <t>Formación Continua (máximo 03 puntos)</t>
  </si>
  <si>
    <t>Experiencia Laboral docente (máximo 24 puntos)</t>
  </si>
  <si>
    <t>Realizado en los últimos cinco (5) años. Duración mínima de 16 horas pedagógicas, presenciales, virtuales o semipresenciales máximo de tres (3).</t>
  </si>
  <si>
    <t>Resolución Ministerial emitida por MINEDU (3 PUNTOS)</t>
  </si>
  <si>
    <t>Resolución Directoral Regional (2 puntos)</t>
  </si>
  <si>
    <t>Resolución Directoral UGEL (2 puntos)</t>
  </si>
  <si>
    <t>Corresponde  0.10 puntos por cada mes acreditado de labor</t>
  </si>
  <si>
    <t>GOMEZ MIGUEL ESTHER ELVA</t>
  </si>
  <si>
    <t>MARCELO HUAYNATES ANGÉLICA MARÍA</t>
  </si>
  <si>
    <t>ARTEAGA MATOS BETTY VIOLETA</t>
  </si>
  <si>
    <t>QUISPE DE LA CRUZ MERIDA</t>
  </si>
  <si>
    <t>MATIAS ALIAGA LIZBETH ZEYDA</t>
  </si>
  <si>
    <t>CHUCO OROSCO ELVA ROSARIO</t>
  </si>
  <si>
    <t>FLORES PIMENTEL ELIZABETH</t>
  </si>
  <si>
    <t>JUSCAMAYTA DE LA CRUZ LADY LAURA</t>
  </si>
  <si>
    <t>LEON MAYTA CLERI FAVIOLA</t>
  </si>
  <si>
    <t>OYOLA QUISPE LUZLA</t>
  </si>
  <si>
    <t>SALOMON BRICEÑO IDA</t>
  </si>
  <si>
    <t>ORTIZ SANTANA RAYDA SANDRA</t>
  </si>
  <si>
    <t>Nº</t>
  </si>
  <si>
    <t>NOMBRES Y APELLIDOS</t>
  </si>
  <si>
    <t>SUB TOTAL</t>
  </si>
  <si>
    <t>Méritos (Max. 5 puntos)</t>
  </si>
  <si>
    <t>TOTAL PUNTAJE OBTENIDO</t>
  </si>
  <si>
    <t>Estudios de Pregrado</t>
  </si>
  <si>
    <t>Estudios de Post grado</t>
  </si>
  <si>
    <t>Talleres de capacitación, seminarios y congresos</t>
  </si>
  <si>
    <t>Experiencia Laboral docente, en la modalidad educativa o el nivel educativo o ciclo al que postula, durante los meses de marzo a diciembre, teniendo en cuenta:</t>
  </si>
  <si>
    <t>Experiencia laboral como PEC</t>
  </si>
  <si>
    <t>Felicitación por desempeño o trabajo destacado en el campo pedagógico</t>
  </si>
  <si>
    <t xml:space="preserve">Otro Título Prof. Universitario no pedagógico </t>
  </si>
  <si>
    <t>Otro Título Profesional Técnico</t>
  </si>
  <si>
    <t>Grado de Doctor registrado en SUNEDU</t>
  </si>
  <si>
    <t>Estudios concluidos de Doctorado</t>
  </si>
  <si>
    <t>Grado de Maestro/Magister registrado en SUNEDU y en el</t>
  </si>
  <si>
    <t>Estudios concluidos de Maestría</t>
  </si>
  <si>
    <t>Corresponde  0.20 puntos por cada mes acreditado de labor en ZONA URBANA</t>
  </si>
  <si>
    <t>Corresponde  0.30 puntos por cada mes acreditado de labor en ZONA FRONTERA</t>
  </si>
  <si>
    <t>Corresponde  0.30 puntos por cada mes acreditado de labor en ZONA RURAL</t>
  </si>
  <si>
    <t>Corresponde  0.40 puntos por cada mes acreditado de labor en ZONA VRAEM</t>
  </si>
  <si>
    <t>3 (C/U)</t>
  </si>
  <si>
    <t>VEGA ZARATE EVELYN ANDREA DEL ROSARIO</t>
  </si>
  <si>
    <t>ROJAS MALLQUI MARINA TEOFILA</t>
  </si>
  <si>
    <t>CONDORI BOZA YANETH</t>
  </si>
  <si>
    <t>BASURTO INGA MARTHA HELEN</t>
  </si>
  <si>
    <t>AMES CAYSAHUANA NEIDA FORTUNATA</t>
  </si>
  <si>
    <t>LIVIA UZURIAGA ROSALVAVINA</t>
  </si>
  <si>
    <t>PAUCAR SOLIS MARCELINA</t>
  </si>
  <si>
    <t>QUISPE CUNYAS VENEDICTA</t>
  </si>
  <si>
    <t>PAITAN COLLAZOS FABIOLA</t>
  </si>
  <si>
    <t>ACUÑA MEZA ANAMELVA</t>
  </si>
  <si>
    <t>MADUEÑO LAZO EDIT</t>
  </si>
  <si>
    <t>NIZAMA OREGON MILAGROS MARISOL</t>
  </si>
  <si>
    <t>MENDOZA ZUÑIGA ELIZABETH</t>
  </si>
  <si>
    <t>SULLCA PAUCAR MARILUZ</t>
  </si>
  <si>
    <t>AMANZO VALDIVIEZOSTEFANI SHIRAIDA</t>
  </si>
  <si>
    <t>LARA GARCIA ROSA MARITA</t>
  </si>
  <si>
    <t>TORRES CHAVEZ NOEMI</t>
  </si>
  <si>
    <t>SERNAQUE LEON JHOVANA PAOLA</t>
  </si>
  <si>
    <t>CHAMORRO ROSAS LUZ</t>
  </si>
  <si>
    <t>JUSCAMAYTA ARROYO SONIA NORMA</t>
  </si>
  <si>
    <t>DOMINIO DE EIB - RANGO</t>
  </si>
  <si>
    <t>IZARRA SANTIAGO LUZ AMELIA</t>
  </si>
  <si>
    <t>DE LA CRUZ DIAZ MARGOT SOLEDAD</t>
  </si>
  <si>
    <t>VARGAS SALINAS NINFA MILAGROS</t>
  </si>
  <si>
    <t>LLACTA HUAROC ANGELICA NANCY</t>
  </si>
  <si>
    <t>LINDO SAMANIEGO LUZ VICTORIA</t>
  </si>
  <si>
    <t>HUAMAN JESUS BEATRIZ MONICA</t>
  </si>
  <si>
    <t>PEREZ QUISPE OLGA</t>
  </si>
  <si>
    <t>AYALA CRISTOBAL CELIA GABRIELA</t>
  </si>
  <si>
    <t>QUISPE YALLI GISELLA</t>
  </si>
  <si>
    <t>BALTAZAR ORDOÑEZ IRENE</t>
  </si>
  <si>
    <t>LA COMISION</t>
  </si>
  <si>
    <t>1</t>
  </si>
  <si>
    <t>CANCHANYA ORIHUELA ELIZABETH</t>
  </si>
  <si>
    <t>CARDENAS QUISPE MIRIAM</t>
  </si>
  <si>
    <t>MATAMOROS COQUIL MIRELLA</t>
  </si>
  <si>
    <t>LENGUA ORIGINARIA</t>
  </si>
  <si>
    <t>QUECHUA CENTRAL/WANKA</t>
  </si>
  <si>
    <t>QUECHUA SUREÑO/CHANKA</t>
  </si>
  <si>
    <t>MARQUEZ GUERRA ANATOLIA DOMINGA</t>
  </si>
  <si>
    <t>CARDENAS GUTIERREZ KATY BELEN</t>
  </si>
  <si>
    <t>DE LA CRUZ HUAYLLA CIELO</t>
  </si>
  <si>
    <t>ARAUJO LIMACHE ROCIO</t>
  </si>
  <si>
    <t>CONDOR MACHACUAY MARICIELO RODMINA</t>
  </si>
  <si>
    <t>GARCIA CARHUAMACA GLADYS PATRICIA</t>
  </si>
  <si>
    <t>ALIAGA ORDOÑEZ RUTH PILAR</t>
  </si>
  <si>
    <t>ACOSTA MENDOZA BERTHA SOLEDAD</t>
  </si>
  <si>
    <t>RIVAGUERO TRILLO DIANA NELDA</t>
  </si>
  <si>
    <t>QUINTANILLA HUAMAN TEODORA</t>
  </si>
  <si>
    <t>QUISPE CHUQUILLANQUI ISABEL</t>
  </si>
  <si>
    <t>AYMA MENDOZA ALEJANDRA LUZMILA</t>
  </si>
  <si>
    <t>PAUCAR ESPINOZA CLEOFE ANANIA</t>
  </si>
  <si>
    <t>CUADROS SALAZAR PETRONA JUSTINA</t>
  </si>
  <si>
    <t>VASQUEZ VARGAS YANETH</t>
  </si>
  <si>
    <r>
      <t xml:space="preserve"> </t>
    </r>
    <r>
      <rPr>
        <b/>
        <u/>
        <sz val="20"/>
        <rFont val="Arial"/>
        <family val="2"/>
      </rPr>
      <t>RESULTADOS FINALES DE LA II ETAPA DEL PROCESO DE CONTRATO DOCENTE 2023- EIB: NIVEL INICIAL</t>
    </r>
    <r>
      <rPr>
        <b/>
        <sz val="2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</si>
</sst>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2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left" vertical="top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5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shrinkToFit="1"/>
    </xf>
    <xf numFmtId="164" fontId="2" fillId="5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shrinkToFit="1"/>
    </xf>
    <xf numFmtId="1" fontId="9" fillId="5" borderId="1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top"/>
    </xf>
    <xf numFmtId="0" fontId="9" fillId="5" borderId="1" xfId="0" applyFont="1" applyFill="1" applyBorder="1" applyAlignment="1">
      <alignment horizontal="center" vertical="center" shrinkToFit="1"/>
    </xf>
    <xf numFmtId="164" fontId="11" fillId="3" borderId="1" xfId="0" applyNumberFormat="1" applyFont="1" applyFill="1" applyBorder="1" applyAlignment="1">
      <alignment horizontal="right" vertical="center" indent="1" shrinkToFit="1"/>
    </xf>
    <xf numFmtId="1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top" shrinkToFit="1"/>
    </xf>
    <xf numFmtId="0" fontId="13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 wrapText="1"/>
    </xf>
    <xf numFmtId="49" fontId="5" fillId="4" borderId="1" xfId="0" applyNumberFormat="1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8"/>
  <sheetViews>
    <sheetView tabSelected="1" zoomScale="92" zoomScaleNormal="70" workbookViewId="0">
      <selection activeCell="G15" sqref="G15"/>
    </sheetView>
  </sheetViews>
  <sheetFormatPr baseColWidth="10" defaultColWidth="9.33203125" defaultRowHeight="12.75" x14ac:dyDescent="0.2"/>
  <cols>
    <col min="1" max="1" width="4.5" customWidth="1"/>
    <col min="2" max="2" width="47.33203125" customWidth="1"/>
    <col min="3" max="3" width="12.83203125" customWidth="1"/>
    <col min="4" max="4" width="7.1640625" customWidth="1"/>
    <col min="5" max="5" width="5.83203125" customWidth="1"/>
    <col min="6" max="6" width="5.33203125" customWidth="1"/>
    <col min="7" max="7" width="6.5" customWidth="1"/>
    <col min="8" max="8" width="7.6640625" customWidth="1"/>
    <col min="9" max="9" width="6" customWidth="1"/>
    <col min="10" max="10" width="9.1640625" customWidth="1"/>
    <col min="11" max="11" width="6.33203125" style="22" customWidth="1"/>
    <col min="12" max="12" width="13.83203125" customWidth="1"/>
    <col min="13" max="13" width="7.33203125" style="22" customWidth="1"/>
    <col min="14" max="14" width="9" customWidth="1"/>
    <col min="15" max="15" width="8.33203125" customWidth="1"/>
    <col min="16" max="16" width="8.5" customWidth="1"/>
    <col min="17" max="17" width="9" customWidth="1"/>
    <col min="18" max="18" width="7.33203125" customWidth="1"/>
    <col min="19" max="19" width="7.33203125" style="22" customWidth="1"/>
    <col min="20" max="22" width="7.33203125" customWidth="1"/>
    <col min="23" max="23" width="7.33203125" style="22" customWidth="1"/>
    <col min="24" max="24" width="8.5" style="22" customWidth="1"/>
    <col min="25" max="25" width="7.5" customWidth="1"/>
    <col min="26" max="26" width="7.5" style="1" customWidth="1"/>
    <col min="27" max="27" width="29.6640625" customWidth="1"/>
  </cols>
  <sheetData>
    <row r="1" spans="1:30" ht="35.25" customHeight="1" x14ac:dyDescent="0.2">
      <c r="A1" s="35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30" s="2" customFormat="1" ht="45.75" customHeight="1" x14ac:dyDescent="0.2">
      <c r="A2" s="40" t="s">
        <v>24</v>
      </c>
      <c r="B2" s="40" t="s">
        <v>25</v>
      </c>
      <c r="C2" s="39" t="s">
        <v>2</v>
      </c>
      <c r="D2" s="39"/>
      <c r="E2" s="39"/>
      <c r="F2" s="39"/>
      <c r="G2" s="39"/>
      <c r="H2" s="39"/>
      <c r="I2" s="39"/>
      <c r="J2" s="39"/>
      <c r="K2" s="37" t="s">
        <v>26</v>
      </c>
      <c r="L2" s="27" t="s">
        <v>5</v>
      </c>
      <c r="M2" s="37" t="s">
        <v>26</v>
      </c>
      <c r="N2" s="39" t="s">
        <v>6</v>
      </c>
      <c r="O2" s="39"/>
      <c r="P2" s="39"/>
      <c r="Q2" s="39"/>
      <c r="R2" s="39"/>
      <c r="S2" s="37" t="s">
        <v>26</v>
      </c>
      <c r="T2" s="39" t="s">
        <v>27</v>
      </c>
      <c r="U2" s="39"/>
      <c r="V2" s="39"/>
      <c r="W2" s="37" t="s">
        <v>26</v>
      </c>
      <c r="X2" s="42" t="s">
        <v>28</v>
      </c>
      <c r="Y2" s="43" t="s">
        <v>1</v>
      </c>
      <c r="Z2" s="41" t="s">
        <v>66</v>
      </c>
      <c r="AA2" s="44" t="s">
        <v>82</v>
      </c>
    </row>
    <row r="3" spans="1:30" s="2" customFormat="1" ht="60" customHeight="1" x14ac:dyDescent="0.2">
      <c r="A3" s="40"/>
      <c r="B3" s="40"/>
      <c r="C3" s="39" t="s">
        <v>29</v>
      </c>
      <c r="D3" s="39"/>
      <c r="E3" s="39"/>
      <c r="F3" s="39" t="s">
        <v>30</v>
      </c>
      <c r="G3" s="39"/>
      <c r="H3" s="39"/>
      <c r="I3" s="39"/>
      <c r="J3" s="39"/>
      <c r="K3" s="38"/>
      <c r="L3" s="27" t="s">
        <v>31</v>
      </c>
      <c r="M3" s="38"/>
      <c r="N3" s="39" t="s">
        <v>32</v>
      </c>
      <c r="O3" s="39"/>
      <c r="P3" s="39"/>
      <c r="Q3" s="39"/>
      <c r="R3" s="27" t="s">
        <v>33</v>
      </c>
      <c r="S3" s="38"/>
      <c r="T3" s="39" t="s">
        <v>34</v>
      </c>
      <c r="U3" s="39"/>
      <c r="V3" s="39"/>
      <c r="W3" s="38"/>
      <c r="X3" s="42"/>
      <c r="Y3" s="43"/>
      <c r="Z3" s="41"/>
      <c r="AA3" s="45"/>
    </row>
    <row r="4" spans="1:30" s="2" customFormat="1" ht="141" customHeight="1" x14ac:dyDescent="0.2">
      <c r="A4" s="40"/>
      <c r="B4" s="40"/>
      <c r="C4" s="18" t="s">
        <v>3</v>
      </c>
      <c r="D4" s="18" t="s">
        <v>35</v>
      </c>
      <c r="E4" s="18" t="s">
        <v>36</v>
      </c>
      <c r="F4" s="18" t="s">
        <v>37</v>
      </c>
      <c r="G4" s="18" t="s">
        <v>38</v>
      </c>
      <c r="H4" s="18" t="s">
        <v>39</v>
      </c>
      <c r="I4" s="18" t="s">
        <v>40</v>
      </c>
      <c r="J4" s="18" t="s">
        <v>4</v>
      </c>
      <c r="K4" s="38"/>
      <c r="L4" s="18" t="s">
        <v>7</v>
      </c>
      <c r="M4" s="38"/>
      <c r="N4" s="18" t="s">
        <v>41</v>
      </c>
      <c r="O4" s="18" t="s">
        <v>42</v>
      </c>
      <c r="P4" s="18" t="s">
        <v>43</v>
      </c>
      <c r="Q4" s="18" t="s">
        <v>44</v>
      </c>
      <c r="R4" s="18" t="s">
        <v>11</v>
      </c>
      <c r="S4" s="38"/>
      <c r="T4" s="18" t="s">
        <v>8</v>
      </c>
      <c r="U4" s="18" t="s">
        <v>9</v>
      </c>
      <c r="V4" s="18" t="s">
        <v>10</v>
      </c>
      <c r="W4" s="38"/>
      <c r="X4" s="42"/>
      <c r="Y4" s="43"/>
      <c r="Z4" s="41"/>
      <c r="AA4" s="45"/>
    </row>
    <row r="5" spans="1:30" s="2" customFormat="1" ht="13.5" customHeight="1" x14ac:dyDescent="0.2">
      <c r="A5" s="40"/>
      <c r="B5" s="40"/>
      <c r="C5" s="28">
        <v>6</v>
      </c>
      <c r="D5" s="28">
        <v>5</v>
      </c>
      <c r="E5" s="28">
        <v>3</v>
      </c>
      <c r="F5" s="28">
        <v>10</v>
      </c>
      <c r="G5" s="28">
        <v>7</v>
      </c>
      <c r="H5" s="28">
        <v>8</v>
      </c>
      <c r="I5" s="28">
        <v>5</v>
      </c>
      <c r="J5" s="27" t="s">
        <v>45</v>
      </c>
      <c r="K5" s="38"/>
      <c r="L5" s="28">
        <v>3</v>
      </c>
      <c r="M5" s="38"/>
      <c r="N5" s="29">
        <v>0.2</v>
      </c>
      <c r="O5" s="29">
        <v>0.3</v>
      </c>
      <c r="P5" s="29">
        <v>0.3</v>
      </c>
      <c r="Q5" s="29">
        <v>0.4</v>
      </c>
      <c r="R5" s="29">
        <v>4</v>
      </c>
      <c r="S5" s="38"/>
      <c r="T5" s="28">
        <v>3</v>
      </c>
      <c r="U5" s="28">
        <v>2</v>
      </c>
      <c r="V5" s="28">
        <v>2</v>
      </c>
      <c r="W5" s="38"/>
      <c r="X5" s="42"/>
      <c r="Y5" s="43"/>
      <c r="Z5" s="41"/>
      <c r="AA5" s="46"/>
    </row>
    <row r="6" spans="1:30" s="7" customFormat="1" ht="13.5" customHeight="1" x14ac:dyDescent="0.2">
      <c r="A6" s="34">
        <v>1</v>
      </c>
      <c r="B6" s="11" t="s">
        <v>73</v>
      </c>
      <c r="C6" s="9">
        <v>0</v>
      </c>
      <c r="D6" s="9"/>
      <c r="E6" s="9"/>
      <c r="F6" s="9"/>
      <c r="G6" s="9"/>
      <c r="H6" s="9">
        <v>8</v>
      </c>
      <c r="I6" s="9"/>
      <c r="J6" s="8">
        <v>6</v>
      </c>
      <c r="K6" s="20">
        <f t="shared" ref="K6:K40" si="0">SUM(C6:J6)</f>
        <v>14</v>
      </c>
      <c r="L6" s="9">
        <v>3</v>
      </c>
      <c r="M6" s="26">
        <f t="shared" ref="M6:M37" si="1">SUM(L6:L6)</f>
        <v>3</v>
      </c>
      <c r="N6" s="10">
        <v>24</v>
      </c>
      <c r="O6" s="10"/>
      <c r="P6" s="10"/>
      <c r="Q6" s="10"/>
      <c r="R6" s="10"/>
      <c r="S6" s="23">
        <f>SUM(N6:R6)</f>
        <v>24</v>
      </c>
      <c r="T6" s="9"/>
      <c r="U6" s="9"/>
      <c r="V6" s="9"/>
      <c r="W6" s="25"/>
      <c r="X6" s="24">
        <f t="shared" ref="X6:X37" si="2">SUM(K6,M6,S6,W6)</f>
        <v>41</v>
      </c>
      <c r="Y6" s="15" t="s">
        <v>78</v>
      </c>
      <c r="Z6" s="31">
        <v>1</v>
      </c>
      <c r="AA6" s="32" t="s">
        <v>84</v>
      </c>
    </row>
    <row r="7" spans="1:30" s="7" customFormat="1" ht="13.5" customHeight="1" x14ac:dyDescent="0.2">
      <c r="A7" s="34">
        <v>2</v>
      </c>
      <c r="B7" s="11" t="s">
        <v>12</v>
      </c>
      <c r="C7" s="13" t="s">
        <v>0</v>
      </c>
      <c r="D7" s="13" t="s">
        <v>0</v>
      </c>
      <c r="E7" s="13">
        <v>3</v>
      </c>
      <c r="F7" s="13" t="s">
        <v>0</v>
      </c>
      <c r="G7" s="13" t="s">
        <v>0</v>
      </c>
      <c r="H7" s="13">
        <v>8</v>
      </c>
      <c r="I7" s="13" t="s">
        <v>0</v>
      </c>
      <c r="J7" s="13">
        <v>3</v>
      </c>
      <c r="K7" s="20">
        <f t="shared" si="0"/>
        <v>14</v>
      </c>
      <c r="L7" s="14">
        <v>3</v>
      </c>
      <c r="M7" s="26">
        <f t="shared" si="1"/>
        <v>3</v>
      </c>
      <c r="N7" s="13">
        <v>14</v>
      </c>
      <c r="O7" s="13" t="s">
        <v>0</v>
      </c>
      <c r="P7" s="13">
        <v>6</v>
      </c>
      <c r="Q7" s="13" t="s">
        <v>0</v>
      </c>
      <c r="R7" s="13" t="s">
        <v>0</v>
      </c>
      <c r="S7" s="23">
        <f>SUM(N7:R7)</f>
        <v>20</v>
      </c>
      <c r="T7" s="13" t="s">
        <v>0</v>
      </c>
      <c r="U7" s="13" t="s">
        <v>0</v>
      </c>
      <c r="V7" s="13">
        <v>2</v>
      </c>
      <c r="W7" s="25">
        <f>SUM(T7:V7)</f>
        <v>2</v>
      </c>
      <c r="X7" s="24">
        <f t="shared" si="2"/>
        <v>39</v>
      </c>
      <c r="Y7" s="4">
        <v>1</v>
      </c>
      <c r="Z7" s="30">
        <v>3</v>
      </c>
      <c r="AA7" s="33" t="s">
        <v>83</v>
      </c>
      <c r="AB7" s="3"/>
      <c r="AC7" s="3"/>
      <c r="AD7" s="3"/>
    </row>
    <row r="8" spans="1:30" s="7" customFormat="1" ht="13.5" customHeight="1" x14ac:dyDescent="0.2">
      <c r="A8" s="34">
        <v>3</v>
      </c>
      <c r="B8" s="11" t="s">
        <v>21</v>
      </c>
      <c r="C8" s="13">
        <v>6</v>
      </c>
      <c r="D8" s="13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13" t="s">
        <v>0</v>
      </c>
      <c r="J8" s="13">
        <v>6</v>
      </c>
      <c r="K8" s="20">
        <f t="shared" si="0"/>
        <v>12</v>
      </c>
      <c r="L8" s="14">
        <v>3</v>
      </c>
      <c r="M8" s="26">
        <f t="shared" si="1"/>
        <v>3</v>
      </c>
      <c r="N8" s="13">
        <v>8</v>
      </c>
      <c r="O8" s="13" t="s">
        <v>0</v>
      </c>
      <c r="P8" s="13">
        <v>12</v>
      </c>
      <c r="Q8" s="13" t="s">
        <v>0</v>
      </c>
      <c r="R8" s="13" t="s">
        <v>0</v>
      </c>
      <c r="S8" s="23">
        <f>SUM(N8:R8)</f>
        <v>20</v>
      </c>
      <c r="T8" s="13" t="s">
        <v>0</v>
      </c>
      <c r="U8" s="13" t="s">
        <v>0</v>
      </c>
      <c r="V8" s="13" t="s">
        <v>0</v>
      </c>
      <c r="W8" s="25">
        <f>SUM(T8:V8)</f>
        <v>0</v>
      </c>
      <c r="X8" s="24">
        <f t="shared" si="2"/>
        <v>35</v>
      </c>
      <c r="Y8" s="4">
        <v>1</v>
      </c>
      <c r="Z8" s="30">
        <v>5</v>
      </c>
      <c r="AA8" s="33" t="s">
        <v>83</v>
      </c>
      <c r="AB8" s="3"/>
      <c r="AC8" s="3"/>
      <c r="AD8" s="3"/>
    </row>
    <row r="9" spans="1:30" s="7" customFormat="1" ht="13.5" customHeight="1" x14ac:dyDescent="0.2">
      <c r="A9" s="34">
        <v>4</v>
      </c>
      <c r="B9" s="11" t="s">
        <v>47</v>
      </c>
      <c r="C9" s="13">
        <v>6</v>
      </c>
      <c r="D9" s="13"/>
      <c r="E9" s="13"/>
      <c r="F9" s="13"/>
      <c r="G9" s="13"/>
      <c r="H9" s="13"/>
      <c r="I9" s="13"/>
      <c r="J9" s="13">
        <v>3</v>
      </c>
      <c r="K9" s="20">
        <f t="shared" si="0"/>
        <v>9</v>
      </c>
      <c r="L9" s="14">
        <v>3</v>
      </c>
      <c r="M9" s="26">
        <f t="shared" si="1"/>
        <v>3</v>
      </c>
      <c r="N9" s="13"/>
      <c r="O9" s="13"/>
      <c r="P9" s="13"/>
      <c r="Q9" s="13">
        <v>20</v>
      </c>
      <c r="R9" s="13"/>
      <c r="S9" s="23">
        <f>SUM(N9:R9)</f>
        <v>20</v>
      </c>
      <c r="T9" s="13"/>
      <c r="U9" s="13"/>
      <c r="V9" s="13">
        <v>2</v>
      </c>
      <c r="W9" s="25">
        <f>SUM(T9:V9)</f>
        <v>2</v>
      </c>
      <c r="X9" s="24">
        <f t="shared" si="2"/>
        <v>34</v>
      </c>
      <c r="Y9" s="5">
        <v>1</v>
      </c>
      <c r="Z9" s="31">
        <v>5</v>
      </c>
      <c r="AA9" s="33" t="s">
        <v>84</v>
      </c>
      <c r="AB9" s="6"/>
      <c r="AC9" s="6"/>
      <c r="AD9" s="6"/>
    </row>
    <row r="10" spans="1:30" s="7" customFormat="1" ht="13.5" customHeight="1" x14ac:dyDescent="0.2">
      <c r="A10" s="34">
        <v>5</v>
      </c>
      <c r="B10" s="12" t="s">
        <v>95</v>
      </c>
      <c r="C10" s="19"/>
      <c r="D10" s="19"/>
      <c r="E10" s="19"/>
      <c r="F10" s="19"/>
      <c r="G10" s="19"/>
      <c r="H10" s="19"/>
      <c r="I10" s="19">
        <v>5</v>
      </c>
      <c r="J10" s="19">
        <v>6</v>
      </c>
      <c r="K10" s="21">
        <f t="shared" si="0"/>
        <v>11</v>
      </c>
      <c r="L10" s="14">
        <v>3</v>
      </c>
      <c r="M10" s="21">
        <f t="shared" si="1"/>
        <v>3</v>
      </c>
      <c r="N10" s="19"/>
      <c r="O10" s="19"/>
      <c r="P10" s="19"/>
      <c r="Q10" s="19"/>
      <c r="R10" s="19"/>
      <c r="S10" s="23">
        <v>20</v>
      </c>
      <c r="T10" s="19"/>
      <c r="U10" s="19"/>
      <c r="V10" s="19"/>
      <c r="W10" s="25"/>
      <c r="X10" s="24">
        <f t="shared" si="2"/>
        <v>34</v>
      </c>
      <c r="Y10" s="5">
        <v>1</v>
      </c>
      <c r="Z10" s="31">
        <v>5</v>
      </c>
      <c r="AA10" s="33" t="s">
        <v>83</v>
      </c>
      <c r="AB10" s="3"/>
      <c r="AC10" s="3"/>
      <c r="AD10" s="3"/>
    </row>
    <row r="11" spans="1:30" s="7" customFormat="1" ht="13.5" customHeight="1" x14ac:dyDescent="0.2">
      <c r="A11" s="34">
        <v>6</v>
      </c>
      <c r="B11" s="11" t="s">
        <v>58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>
        <v>8</v>
      </c>
      <c r="I11" s="13" t="s">
        <v>0</v>
      </c>
      <c r="J11" s="13" t="s">
        <v>0</v>
      </c>
      <c r="K11" s="20">
        <f t="shared" si="0"/>
        <v>8</v>
      </c>
      <c r="L11" s="14">
        <v>3</v>
      </c>
      <c r="M11" s="26">
        <f t="shared" si="1"/>
        <v>3</v>
      </c>
      <c r="N11" s="13">
        <v>20</v>
      </c>
      <c r="O11" s="13" t="s">
        <v>0</v>
      </c>
      <c r="P11" s="13" t="s">
        <v>0</v>
      </c>
      <c r="Q11" s="13" t="s">
        <v>0</v>
      </c>
      <c r="R11" s="13" t="s">
        <v>0</v>
      </c>
      <c r="S11" s="23">
        <f>SUM(N11:R11)</f>
        <v>20</v>
      </c>
      <c r="T11" s="13" t="s">
        <v>0</v>
      </c>
      <c r="U11" s="13" t="s">
        <v>0</v>
      </c>
      <c r="V11" s="13">
        <v>2</v>
      </c>
      <c r="W11" s="25">
        <f>SUM(T11:V11)</f>
        <v>2</v>
      </c>
      <c r="X11" s="24">
        <f t="shared" si="2"/>
        <v>33</v>
      </c>
      <c r="Y11" s="4">
        <v>1</v>
      </c>
      <c r="Z11" s="30">
        <v>5</v>
      </c>
      <c r="AA11" s="33" t="s">
        <v>84</v>
      </c>
      <c r="AB11" s="6"/>
      <c r="AC11" s="6"/>
      <c r="AD11" s="6"/>
    </row>
    <row r="12" spans="1:30" s="7" customFormat="1" ht="13.5" customHeight="1" x14ac:dyDescent="0.2">
      <c r="A12" s="34">
        <v>7</v>
      </c>
      <c r="B12" s="12" t="s">
        <v>85</v>
      </c>
      <c r="C12" s="19">
        <v>6</v>
      </c>
      <c r="D12" s="19"/>
      <c r="E12" s="19"/>
      <c r="F12" s="19"/>
      <c r="G12" s="19"/>
      <c r="H12" s="19"/>
      <c r="I12" s="19"/>
      <c r="J12" s="19"/>
      <c r="K12" s="21">
        <f t="shared" si="0"/>
        <v>6</v>
      </c>
      <c r="L12" s="14">
        <v>3</v>
      </c>
      <c r="M12" s="21">
        <f t="shared" si="1"/>
        <v>3</v>
      </c>
      <c r="N12" s="19"/>
      <c r="O12" s="19"/>
      <c r="P12" s="19"/>
      <c r="Q12" s="19"/>
      <c r="R12" s="19"/>
      <c r="S12" s="23">
        <v>23</v>
      </c>
      <c r="T12" s="19"/>
      <c r="U12" s="19"/>
      <c r="V12" s="19"/>
      <c r="W12" s="25">
        <v>0</v>
      </c>
      <c r="X12" s="24">
        <f t="shared" si="2"/>
        <v>32</v>
      </c>
      <c r="Y12" s="5">
        <v>1</v>
      </c>
      <c r="Z12" s="31">
        <v>5</v>
      </c>
      <c r="AA12" s="33" t="s">
        <v>83</v>
      </c>
      <c r="AB12" s="3"/>
      <c r="AC12" s="3"/>
      <c r="AD12" s="3"/>
    </row>
    <row r="13" spans="1:30" s="7" customFormat="1" ht="13.5" customHeight="1" x14ac:dyDescent="0.2">
      <c r="A13" s="34">
        <v>8</v>
      </c>
      <c r="B13" s="11" t="s">
        <v>68</v>
      </c>
      <c r="C13" s="9"/>
      <c r="D13" s="9">
        <v>5</v>
      </c>
      <c r="E13" s="9"/>
      <c r="F13" s="9"/>
      <c r="G13" s="9"/>
      <c r="H13" s="9"/>
      <c r="I13" s="9"/>
      <c r="J13" s="8">
        <v>3</v>
      </c>
      <c r="K13" s="20">
        <f t="shared" si="0"/>
        <v>8</v>
      </c>
      <c r="L13" s="9">
        <v>3</v>
      </c>
      <c r="M13" s="26">
        <f t="shared" si="1"/>
        <v>3</v>
      </c>
      <c r="N13" s="10">
        <v>18</v>
      </c>
      <c r="O13" s="10"/>
      <c r="P13" s="10"/>
      <c r="Q13" s="10"/>
      <c r="R13" s="10"/>
      <c r="S13" s="23">
        <f t="shared" ref="S13:S18" si="3">SUM(N13:R13)</f>
        <v>18</v>
      </c>
      <c r="T13" s="9"/>
      <c r="U13" s="9"/>
      <c r="V13" s="9">
        <v>2</v>
      </c>
      <c r="W13" s="25">
        <f t="shared" ref="W13:W18" si="4">SUM(T13:V13)</f>
        <v>2</v>
      </c>
      <c r="X13" s="24">
        <f t="shared" si="2"/>
        <v>31</v>
      </c>
      <c r="Y13" s="16" t="s">
        <v>78</v>
      </c>
      <c r="Z13" s="31">
        <v>5</v>
      </c>
      <c r="AA13" s="32" t="s">
        <v>83</v>
      </c>
    </row>
    <row r="14" spans="1:30" s="7" customFormat="1" ht="13.5" customHeight="1" x14ac:dyDescent="0.2">
      <c r="A14" s="34">
        <v>9</v>
      </c>
      <c r="B14" s="11" t="s">
        <v>59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>
        <v>6</v>
      </c>
      <c r="K14" s="20">
        <f t="shared" si="0"/>
        <v>6</v>
      </c>
      <c r="L14" s="14">
        <v>3</v>
      </c>
      <c r="M14" s="26">
        <f t="shared" si="1"/>
        <v>3</v>
      </c>
      <c r="N14" s="13" t="s">
        <v>0</v>
      </c>
      <c r="O14" s="13" t="s">
        <v>0</v>
      </c>
      <c r="P14" s="13">
        <v>20</v>
      </c>
      <c r="Q14" s="13" t="s">
        <v>0</v>
      </c>
      <c r="R14" s="13" t="s">
        <v>0</v>
      </c>
      <c r="S14" s="23">
        <f t="shared" si="3"/>
        <v>20</v>
      </c>
      <c r="T14" s="13" t="s">
        <v>0</v>
      </c>
      <c r="U14" s="13" t="s">
        <v>0</v>
      </c>
      <c r="V14" s="13">
        <v>2</v>
      </c>
      <c r="W14" s="25">
        <f t="shared" si="4"/>
        <v>2</v>
      </c>
      <c r="X14" s="24">
        <f t="shared" si="2"/>
        <v>31</v>
      </c>
      <c r="Y14" s="4">
        <v>1</v>
      </c>
      <c r="Z14" s="30">
        <v>2</v>
      </c>
      <c r="AA14" s="33" t="s">
        <v>84</v>
      </c>
      <c r="AB14" s="6"/>
      <c r="AC14" s="6"/>
      <c r="AD14" s="6"/>
    </row>
    <row r="15" spans="1:30" s="7" customFormat="1" ht="13.5" customHeight="1" x14ac:dyDescent="0.2">
      <c r="A15" s="34">
        <v>10</v>
      </c>
      <c r="B15" s="11" t="s">
        <v>64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>
        <v>5</v>
      </c>
      <c r="J15" s="13">
        <v>6</v>
      </c>
      <c r="K15" s="20">
        <f t="shared" si="0"/>
        <v>11</v>
      </c>
      <c r="L15" s="14">
        <v>1</v>
      </c>
      <c r="M15" s="26">
        <f t="shared" si="1"/>
        <v>1</v>
      </c>
      <c r="N15" s="13">
        <v>17.100000000000001</v>
      </c>
      <c r="O15" s="13" t="s">
        <v>0</v>
      </c>
      <c r="P15" s="13" t="s">
        <v>0</v>
      </c>
      <c r="Q15" s="13" t="s">
        <v>0</v>
      </c>
      <c r="R15" s="13" t="s">
        <v>0</v>
      </c>
      <c r="S15" s="23">
        <f t="shared" si="3"/>
        <v>17.100000000000001</v>
      </c>
      <c r="T15" s="13" t="s">
        <v>0</v>
      </c>
      <c r="U15" s="13" t="s">
        <v>0</v>
      </c>
      <c r="V15" s="13" t="s">
        <v>0</v>
      </c>
      <c r="W15" s="25">
        <f t="shared" si="4"/>
        <v>0</v>
      </c>
      <c r="X15" s="24">
        <f t="shared" si="2"/>
        <v>29.1</v>
      </c>
      <c r="Y15" s="4">
        <v>1</v>
      </c>
      <c r="Z15" s="30">
        <v>2</v>
      </c>
      <c r="AA15" s="33" t="s">
        <v>84</v>
      </c>
      <c r="AB15" s="6"/>
      <c r="AC15" s="6"/>
      <c r="AD15" s="6"/>
    </row>
    <row r="16" spans="1:30" s="7" customFormat="1" ht="13.5" customHeight="1" x14ac:dyDescent="0.2">
      <c r="A16" s="34">
        <v>11</v>
      </c>
      <c r="B16" s="11" t="s">
        <v>76</v>
      </c>
      <c r="C16" s="9">
        <v>0</v>
      </c>
      <c r="D16" s="9"/>
      <c r="E16" s="9"/>
      <c r="F16" s="9"/>
      <c r="G16" s="9"/>
      <c r="H16" s="9"/>
      <c r="I16" s="9"/>
      <c r="J16" s="8">
        <v>6</v>
      </c>
      <c r="K16" s="20">
        <f t="shared" si="0"/>
        <v>6</v>
      </c>
      <c r="L16" s="9">
        <v>3</v>
      </c>
      <c r="M16" s="26">
        <f t="shared" si="1"/>
        <v>3</v>
      </c>
      <c r="N16" s="10">
        <v>20</v>
      </c>
      <c r="O16" s="10"/>
      <c r="P16" s="10"/>
      <c r="Q16" s="10"/>
      <c r="R16" s="10"/>
      <c r="S16" s="23">
        <f t="shared" si="3"/>
        <v>20</v>
      </c>
      <c r="T16" s="9"/>
      <c r="U16" s="9"/>
      <c r="V16" s="9"/>
      <c r="W16" s="25">
        <f t="shared" si="4"/>
        <v>0</v>
      </c>
      <c r="X16" s="24">
        <f t="shared" si="2"/>
        <v>29</v>
      </c>
      <c r="Y16" s="15" t="s">
        <v>78</v>
      </c>
      <c r="Z16" s="31">
        <v>3</v>
      </c>
      <c r="AA16" s="32" t="s">
        <v>84</v>
      </c>
    </row>
    <row r="17" spans="1:30" s="3" customFormat="1" ht="13.5" customHeight="1" x14ac:dyDescent="0.2">
      <c r="A17" s="34">
        <v>12</v>
      </c>
      <c r="B17" s="11" t="s">
        <v>46</v>
      </c>
      <c r="C17" s="13">
        <v>0</v>
      </c>
      <c r="D17" s="13"/>
      <c r="E17" s="13"/>
      <c r="F17" s="13"/>
      <c r="G17" s="13"/>
      <c r="H17" s="13">
        <v>8</v>
      </c>
      <c r="I17" s="13"/>
      <c r="J17" s="13">
        <v>6</v>
      </c>
      <c r="K17" s="20">
        <f t="shared" si="0"/>
        <v>14</v>
      </c>
      <c r="L17" s="14">
        <v>3</v>
      </c>
      <c r="M17" s="26">
        <f t="shared" si="1"/>
        <v>3</v>
      </c>
      <c r="N17" s="13">
        <v>11.6</v>
      </c>
      <c r="O17" s="13"/>
      <c r="P17" s="13"/>
      <c r="Q17" s="13"/>
      <c r="R17" s="13"/>
      <c r="S17" s="23">
        <f t="shared" si="3"/>
        <v>11.6</v>
      </c>
      <c r="T17" s="13"/>
      <c r="U17" s="13"/>
      <c r="V17" s="13"/>
      <c r="W17" s="25">
        <f t="shared" si="4"/>
        <v>0</v>
      </c>
      <c r="X17" s="24">
        <f t="shared" si="2"/>
        <v>28.6</v>
      </c>
      <c r="Y17" s="5">
        <v>1</v>
      </c>
      <c r="Z17" s="31">
        <v>5</v>
      </c>
      <c r="AA17" s="33" t="s">
        <v>83</v>
      </c>
      <c r="AB17" s="6"/>
      <c r="AC17" s="6"/>
      <c r="AD17" s="6"/>
    </row>
    <row r="18" spans="1:30" s="3" customFormat="1" ht="13.5" customHeight="1" x14ac:dyDescent="0.2">
      <c r="A18" s="34">
        <v>13</v>
      </c>
      <c r="B18" s="12" t="s">
        <v>61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>
        <v>6</v>
      </c>
      <c r="K18" s="20">
        <f t="shared" si="0"/>
        <v>6</v>
      </c>
      <c r="L18" s="13">
        <v>3</v>
      </c>
      <c r="M18" s="26">
        <f t="shared" si="1"/>
        <v>3</v>
      </c>
      <c r="N18" s="13">
        <v>13.2</v>
      </c>
      <c r="O18" s="13" t="s">
        <v>0</v>
      </c>
      <c r="P18" s="13">
        <v>6</v>
      </c>
      <c r="Q18" s="13" t="s">
        <v>0</v>
      </c>
      <c r="R18" s="13" t="s">
        <v>0</v>
      </c>
      <c r="S18" s="23">
        <f t="shared" si="3"/>
        <v>19.2</v>
      </c>
      <c r="T18" s="13" t="s">
        <v>0</v>
      </c>
      <c r="U18" s="13" t="s">
        <v>0</v>
      </c>
      <c r="V18" s="13" t="s">
        <v>0</v>
      </c>
      <c r="W18" s="25">
        <f t="shared" si="4"/>
        <v>0</v>
      </c>
      <c r="X18" s="24">
        <f t="shared" si="2"/>
        <v>28.2</v>
      </c>
      <c r="Y18" s="4">
        <v>1</v>
      </c>
      <c r="Z18" s="30">
        <v>4</v>
      </c>
      <c r="AA18" s="33" t="s">
        <v>83</v>
      </c>
      <c r="AB18" s="6"/>
      <c r="AC18" s="6"/>
      <c r="AD18" s="6"/>
    </row>
    <row r="19" spans="1:30" s="3" customFormat="1" ht="13.5" customHeight="1" x14ac:dyDescent="0.2">
      <c r="A19" s="34">
        <v>14</v>
      </c>
      <c r="B19" s="11" t="s">
        <v>72</v>
      </c>
      <c r="C19" s="9"/>
      <c r="D19" s="9"/>
      <c r="E19" s="9"/>
      <c r="F19" s="9"/>
      <c r="G19" s="9"/>
      <c r="H19" s="9"/>
      <c r="I19" s="9">
        <v>5</v>
      </c>
      <c r="J19" s="8"/>
      <c r="K19" s="20">
        <f t="shared" si="0"/>
        <v>5</v>
      </c>
      <c r="L19" s="9">
        <v>1</v>
      </c>
      <c r="M19" s="26">
        <f t="shared" si="1"/>
        <v>1</v>
      </c>
      <c r="N19" s="10"/>
      <c r="O19" s="10"/>
      <c r="P19" s="10"/>
      <c r="Q19" s="10"/>
      <c r="R19" s="10"/>
      <c r="S19" s="23">
        <v>20</v>
      </c>
      <c r="T19" s="9"/>
      <c r="U19" s="9"/>
      <c r="V19" s="9">
        <v>2</v>
      </c>
      <c r="W19" s="25">
        <v>2</v>
      </c>
      <c r="X19" s="24">
        <f t="shared" si="2"/>
        <v>28</v>
      </c>
      <c r="Y19" s="16" t="s">
        <v>78</v>
      </c>
      <c r="Z19" s="31">
        <v>4</v>
      </c>
      <c r="AA19" s="33" t="s">
        <v>83</v>
      </c>
      <c r="AB19" s="7"/>
      <c r="AC19" s="7"/>
      <c r="AD19" s="7"/>
    </row>
    <row r="20" spans="1:30" s="3" customFormat="1" ht="13.5" customHeight="1" x14ac:dyDescent="0.2">
      <c r="A20" s="34">
        <v>15</v>
      </c>
      <c r="B20" s="11" t="s">
        <v>20</v>
      </c>
      <c r="C20" s="13" t="s">
        <v>0</v>
      </c>
      <c r="D20" s="13" t="s">
        <v>0</v>
      </c>
      <c r="E20" s="13" t="s">
        <v>0</v>
      </c>
      <c r="F20" s="13" t="s">
        <v>0</v>
      </c>
      <c r="G20" s="13" t="s">
        <v>0</v>
      </c>
      <c r="H20" s="13" t="s">
        <v>0</v>
      </c>
      <c r="I20" s="13" t="s">
        <v>0</v>
      </c>
      <c r="J20" s="13">
        <v>6</v>
      </c>
      <c r="K20" s="20">
        <f t="shared" si="0"/>
        <v>6</v>
      </c>
      <c r="L20" s="14">
        <v>1</v>
      </c>
      <c r="M20" s="26">
        <f t="shared" si="1"/>
        <v>1</v>
      </c>
      <c r="N20" s="13">
        <v>20</v>
      </c>
      <c r="O20" s="13" t="s">
        <v>0</v>
      </c>
      <c r="P20" s="13"/>
      <c r="Q20" s="13" t="s">
        <v>0</v>
      </c>
      <c r="R20" s="13" t="s">
        <v>0</v>
      </c>
      <c r="S20" s="23">
        <f>SUM(N20:R20)</f>
        <v>20</v>
      </c>
      <c r="T20" s="13" t="s">
        <v>0</v>
      </c>
      <c r="U20" s="13" t="s">
        <v>0</v>
      </c>
      <c r="V20" s="13" t="s">
        <v>0</v>
      </c>
      <c r="W20" s="25">
        <f>SUM(T20:V20)</f>
        <v>0</v>
      </c>
      <c r="X20" s="24">
        <f t="shared" si="2"/>
        <v>27</v>
      </c>
      <c r="Y20" s="4">
        <v>1</v>
      </c>
      <c r="Z20" s="30">
        <v>3</v>
      </c>
      <c r="AA20" s="33" t="s">
        <v>83</v>
      </c>
    </row>
    <row r="21" spans="1:30" s="3" customFormat="1" ht="13.5" customHeight="1" x14ac:dyDescent="0.2">
      <c r="A21" s="34">
        <v>16</v>
      </c>
      <c r="B21" s="12" t="s">
        <v>90</v>
      </c>
      <c r="C21" s="19"/>
      <c r="D21" s="19"/>
      <c r="E21" s="19"/>
      <c r="F21" s="19"/>
      <c r="G21" s="19"/>
      <c r="H21" s="19"/>
      <c r="I21" s="19"/>
      <c r="J21" s="19">
        <v>6</v>
      </c>
      <c r="K21" s="21">
        <f t="shared" si="0"/>
        <v>6</v>
      </c>
      <c r="L21" s="14">
        <v>3</v>
      </c>
      <c r="M21" s="21">
        <f t="shared" si="1"/>
        <v>3</v>
      </c>
      <c r="N21" s="19"/>
      <c r="O21" s="19"/>
      <c r="P21" s="19"/>
      <c r="Q21" s="19"/>
      <c r="R21" s="19"/>
      <c r="S21" s="23">
        <v>15</v>
      </c>
      <c r="T21" s="19"/>
      <c r="U21" s="19"/>
      <c r="V21" s="19"/>
      <c r="W21" s="25">
        <v>2</v>
      </c>
      <c r="X21" s="24">
        <f t="shared" si="2"/>
        <v>26</v>
      </c>
      <c r="Y21" s="5">
        <v>1</v>
      </c>
      <c r="Z21" s="31">
        <v>5</v>
      </c>
      <c r="AA21" s="33" t="s">
        <v>83</v>
      </c>
    </row>
    <row r="22" spans="1:30" s="3" customFormat="1" ht="13.5" customHeight="1" x14ac:dyDescent="0.2">
      <c r="A22" s="34">
        <v>17</v>
      </c>
      <c r="B22" s="12" t="s">
        <v>92</v>
      </c>
      <c r="C22" s="19"/>
      <c r="D22" s="19"/>
      <c r="E22" s="19"/>
      <c r="F22" s="19"/>
      <c r="G22" s="19"/>
      <c r="H22" s="19"/>
      <c r="I22" s="19">
        <v>5</v>
      </c>
      <c r="J22" s="19"/>
      <c r="K22" s="21">
        <f t="shared" si="0"/>
        <v>5</v>
      </c>
      <c r="L22" s="14">
        <v>3</v>
      </c>
      <c r="M22" s="21">
        <f t="shared" si="1"/>
        <v>3</v>
      </c>
      <c r="N22" s="19"/>
      <c r="O22" s="19"/>
      <c r="P22" s="19"/>
      <c r="Q22" s="19"/>
      <c r="R22" s="19"/>
      <c r="S22" s="23">
        <v>18</v>
      </c>
      <c r="T22" s="19"/>
      <c r="U22" s="19"/>
      <c r="V22" s="19"/>
      <c r="W22" s="25"/>
      <c r="X22" s="24">
        <f t="shared" si="2"/>
        <v>26</v>
      </c>
      <c r="Y22" s="5">
        <v>1</v>
      </c>
      <c r="Z22" s="31">
        <v>4</v>
      </c>
      <c r="AA22" s="33" t="s">
        <v>83</v>
      </c>
    </row>
    <row r="23" spans="1:30" s="3" customFormat="1" ht="13.5" customHeight="1" x14ac:dyDescent="0.2">
      <c r="A23" s="34">
        <v>18</v>
      </c>
      <c r="B23" s="11" t="s">
        <v>15</v>
      </c>
      <c r="C23" s="13">
        <v>6</v>
      </c>
      <c r="D23" s="13" t="s">
        <v>0</v>
      </c>
      <c r="E23" s="13" t="s">
        <v>0</v>
      </c>
      <c r="F23" s="13" t="s">
        <v>0</v>
      </c>
      <c r="G23" s="13" t="s">
        <v>0</v>
      </c>
      <c r="H23" s="13" t="s">
        <v>0</v>
      </c>
      <c r="I23" s="13" t="s">
        <v>0</v>
      </c>
      <c r="J23" s="13">
        <v>3</v>
      </c>
      <c r="K23" s="20">
        <f t="shared" si="0"/>
        <v>9</v>
      </c>
      <c r="L23" s="14">
        <v>1</v>
      </c>
      <c r="M23" s="26">
        <f t="shared" si="1"/>
        <v>1</v>
      </c>
      <c r="N23" s="13">
        <v>5.2</v>
      </c>
      <c r="O23" s="13" t="s">
        <v>0</v>
      </c>
      <c r="P23" s="13">
        <v>3.6</v>
      </c>
      <c r="Q23" s="13">
        <v>6.8</v>
      </c>
      <c r="R23" s="13" t="s">
        <v>0</v>
      </c>
      <c r="S23" s="23">
        <f>SUM(N23:R23)</f>
        <v>15.600000000000001</v>
      </c>
      <c r="T23" s="13" t="s">
        <v>0</v>
      </c>
      <c r="U23" s="13" t="s">
        <v>0</v>
      </c>
      <c r="V23" s="13" t="s">
        <v>0</v>
      </c>
      <c r="W23" s="25">
        <f>SUM(T23:V23)</f>
        <v>0</v>
      </c>
      <c r="X23" s="24">
        <f t="shared" si="2"/>
        <v>25.6</v>
      </c>
      <c r="Y23" s="4">
        <v>1</v>
      </c>
      <c r="Z23" s="30">
        <v>3</v>
      </c>
      <c r="AA23" s="33" t="s">
        <v>83</v>
      </c>
    </row>
    <row r="24" spans="1:30" s="3" customFormat="1" ht="13.5" customHeight="1" x14ac:dyDescent="0.2">
      <c r="A24" s="34">
        <v>19</v>
      </c>
      <c r="B24" s="12" t="s">
        <v>49</v>
      </c>
      <c r="C24" s="13"/>
      <c r="D24" s="13"/>
      <c r="E24" s="13"/>
      <c r="F24" s="13"/>
      <c r="G24" s="13"/>
      <c r="H24" s="13"/>
      <c r="I24" s="13"/>
      <c r="J24" s="13">
        <v>6</v>
      </c>
      <c r="K24" s="20">
        <f t="shared" si="0"/>
        <v>6</v>
      </c>
      <c r="L24" s="14">
        <v>3</v>
      </c>
      <c r="M24" s="26">
        <f t="shared" si="1"/>
        <v>3</v>
      </c>
      <c r="N24" s="13">
        <v>16</v>
      </c>
      <c r="O24" s="13"/>
      <c r="P24" s="13"/>
      <c r="Q24" s="13"/>
      <c r="R24" s="13"/>
      <c r="S24" s="23">
        <f>SUM(N24:R24)</f>
        <v>16</v>
      </c>
      <c r="T24" s="13"/>
      <c r="U24" s="13"/>
      <c r="V24" s="13"/>
      <c r="W24" s="25">
        <f>SUM(T24:V24)</f>
        <v>0</v>
      </c>
      <c r="X24" s="24">
        <f t="shared" si="2"/>
        <v>25</v>
      </c>
      <c r="Y24" s="5">
        <v>1</v>
      </c>
      <c r="Z24" s="31">
        <v>5</v>
      </c>
      <c r="AA24" s="33" t="s">
        <v>83</v>
      </c>
      <c r="AB24" s="6"/>
      <c r="AC24" s="6"/>
      <c r="AD24" s="6"/>
    </row>
    <row r="25" spans="1:30" s="3" customFormat="1" ht="14.25" customHeight="1" x14ac:dyDescent="0.2">
      <c r="A25" s="34">
        <v>20</v>
      </c>
      <c r="B25" s="12" t="s">
        <v>96</v>
      </c>
      <c r="C25" s="19"/>
      <c r="D25" s="19"/>
      <c r="E25" s="19"/>
      <c r="F25" s="19"/>
      <c r="G25" s="19"/>
      <c r="H25" s="19"/>
      <c r="I25" s="19"/>
      <c r="J25" s="19">
        <v>6</v>
      </c>
      <c r="K25" s="21">
        <f t="shared" si="0"/>
        <v>6</v>
      </c>
      <c r="L25" s="14">
        <v>3</v>
      </c>
      <c r="M25" s="21">
        <f t="shared" si="1"/>
        <v>3</v>
      </c>
      <c r="N25" s="19"/>
      <c r="O25" s="19"/>
      <c r="P25" s="19"/>
      <c r="Q25" s="19"/>
      <c r="R25" s="19"/>
      <c r="S25" s="23">
        <v>16</v>
      </c>
      <c r="T25" s="19"/>
      <c r="U25" s="19"/>
      <c r="V25" s="19"/>
      <c r="W25" s="25"/>
      <c r="X25" s="24">
        <f t="shared" si="2"/>
        <v>25</v>
      </c>
      <c r="Y25" s="5">
        <v>1</v>
      </c>
      <c r="Z25" s="31">
        <v>4</v>
      </c>
      <c r="AA25" s="33" t="s">
        <v>84</v>
      </c>
    </row>
    <row r="26" spans="1:30" s="3" customFormat="1" ht="13.5" customHeight="1" x14ac:dyDescent="0.2">
      <c r="A26" s="34">
        <v>21</v>
      </c>
      <c r="B26" s="12" t="s">
        <v>89</v>
      </c>
      <c r="C26" s="19"/>
      <c r="D26" s="19"/>
      <c r="E26" s="19"/>
      <c r="F26" s="19"/>
      <c r="G26" s="19"/>
      <c r="H26" s="19"/>
      <c r="I26" s="19">
        <v>5</v>
      </c>
      <c r="J26" s="19"/>
      <c r="K26" s="21">
        <f t="shared" si="0"/>
        <v>5</v>
      </c>
      <c r="L26" s="14">
        <v>3</v>
      </c>
      <c r="M26" s="21">
        <f t="shared" si="1"/>
        <v>3</v>
      </c>
      <c r="N26" s="19"/>
      <c r="O26" s="19"/>
      <c r="P26" s="19"/>
      <c r="Q26" s="19"/>
      <c r="R26" s="19"/>
      <c r="S26" s="23">
        <v>14</v>
      </c>
      <c r="T26" s="19"/>
      <c r="U26" s="19"/>
      <c r="V26" s="19"/>
      <c r="W26" s="25">
        <v>2</v>
      </c>
      <c r="X26" s="24">
        <f t="shared" si="2"/>
        <v>24</v>
      </c>
      <c r="Y26" s="5">
        <v>1</v>
      </c>
      <c r="Z26" s="31">
        <v>2</v>
      </c>
      <c r="AA26" s="33" t="s">
        <v>83</v>
      </c>
    </row>
    <row r="27" spans="1:30" s="3" customFormat="1" ht="13.5" customHeight="1" x14ac:dyDescent="0.2">
      <c r="A27" s="34">
        <v>22</v>
      </c>
      <c r="B27" s="12" t="s">
        <v>97</v>
      </c>
      <c r="C27" s="19"/>
      <c r="D27" s="19"/>
      <c r="E27" s="19"/>
      <c r="F27" s="19"/>
      <c r="G27" s="19"/>
      <c r="H27" s="19"/>
      <c r="I27" s="19"/>
      <c r="J27" s="19"/>
      <c r="K27" s="21">
        <f t="shared" si="0"/>
        <v>0</v>
      </c>
      <c r="L27" s="14">
        <v>3</v>
      </c>
      <c r="M27" s="21">
        <f t="shared" si="1"/>
        <v>3</v>
      </c>
      <c r="N27" s="19"/>
      <c r="O27" s="19"/>
      <c r="P27" s="19"/>
      <c r="Q27" s="19"/>
      <c r="R27" s="19"/>
      <c r="S27" s="23">
        <v>16</v>
      </c>
      <c r="T27" s="19"/>
      <c r="U27" s="19"/>
      <c r="V27" s="19"/>
      <c r="W27" s="25">
        <v>5</v>
      </c>
      <c r="X27" s="24">
        <f t="shared" si="2"/>
        <v>24</v>
      </c>
      <c r="Y27" s="5">
        <v>1</v>
      </c>
      <c r="Z27" s="31">
        <v>5</v>
      </c>
      <c r="AA27" s="33" t="s">
        <v>83</v>
      </c>
    </row>
    <row r="28" spans="1:30" s="6" customFormat="1" ht="13.5" customHeight="1" x14ac:dyDescent="0.2">
      <c r="A28" s="34">
        <v>23</v>
      </c>
      <c r="B28" s="11" t="s">
        <v>63</v>
      </c>
      <c r="C28" s="13" t="s">
        <v>0</v>
      </c>
      <c r="D28" s="13" t="s">
        <v>0</v>
      </c>
      <c r="E28" s="13" t="s">
        <v>0</v>
      </c>
      <c r="F28" s="13" t="s">
        <v>0</v>
      </c>
      <c r="G28" s="13" t="s">
        <v>0</v>
      </c>
      <c r="H28" s="13" t="s">
        <v>0</v>
      </c>
      <c r="I28" s="13" t="s">
        <v>0</v>
      </c>
      <c r="J28" s="13" t="s">
        <v>0</v>
      </c>
      <c r="K28" s="20">
        <f t="shared" si="0"/>
        <v>0</v>
      </c>
      <c r="L28" s="14">
        <v>3</v>
      </c>
      <c r="M28" s="26">
        <f t="shared" si="1"/>
        <v>3</v>
      </c>
      <c r="N28" s="13">
        <v>20</v>
      </c>
      <c r="O28" s="13" t="s">
        <v>0</v>
      </c>
      <c r="P28" s="13" t="s">
        <v>0</v>
      </c>
      <c r="Q28" s="13" t="s">
        <v>0</v>
      </c>
      <c r="R28" s="13" t="s">
        <v>0</v>
      </c>
      <c r="S28" s="23">
        <f>SUM(N28:R28)</f>
        <v>20</v>
      </c>
      <c r="T28" s="13" t="s">
        <v>0</v>
      </c>
      <c r="U28" s="13" t="s">
        <v>0</v>
      </c>
      <c r="V28" s="13" t="s">
        <v>0</v>
      </c>
      <c r="W28" s="25">
        <f>SUM(T28:V28)</f>
        <v>0</v>
      </c>
      <c r="X28" s="24">
        <f t="shared" si="2"/>
        <v>23</v>
      </c>
      <c r="Y28" s="4">
        <v>1</v>
      </c>
      <c r="Z28" s="30">
        <v>5</v>
      </c>
      <c r="AA28" s="33" t="s">
        <v>83</v>
      </c>
    </row>
    <row r="29" spans="1:30" s="6" customFormat="1" ht="13.5" customHeight="1" x14ac:dyDescent="0.2">
      <c r="A29" s="34">
        <v>24</v>
      </c>
      <c r="B29" s="12" t="s">
        <v>60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  <c r="H29" s="13" t="s">
        <v>0</v>
      </c>
      <c r="I29" s="13" t="s">
        <v>0</v>
      </c>
      <c r="J29" s="13">
        <v>6</v>
      </c>
      <c r="K29" s="20">
        <f t="shared" si="0"/>
        <v>6</v>
      </c>
      <c r="L29" s="14">
        <v>3</v>
      </c>
      <c r="M29" s="26">
        <f t="shared" si="1"/>
        <v>3</v>
      </c>
      <c r="N29" s="13">
        <v>9.1999999999999993</v>
      </c>
      <c r="O29" s="13" t="s">
        <v>0</v>
      </c>
      <c r="P29" s="13" t="s">
        <v>0</v>
      </c>
      <c r="Q29" s="13" t="s">
        <v>0</v>
      </c>
      <c r="R29" s="13" t="s">
        <v>0</v>
      </c>
      <c r="S29" s="23">
        <f>SUM(N29:R29)</f>
        <v>9.1999999999999993</v>
      </c>
      <c r="T29" s="13" t="s">
        <v>0</v>
      </c>
      <c r="U29" s="13" t="s">
        <v>0</v>
      </c>
      <c r="V29" s="13">
        <v>2</v>
      </c>
      <c r="W29" s="25">
        <f>SUM(T29:V29)</f>
        <v>2</v>
      </c>
      <c r="X29" s="24">
        <f t="shared" si="2"/>
        <v>20.2</v>
      </c>
      <c r="Y29" s="5">
        <v>1</v>
      </c>
      <c r="Z29" s="30">
        <v>2</v>
      </c>
      <c r="AA29" s="33" t="s">
        <v>83</v>
      </c>
    </row>
    <row r="30" spans="1:30" s="6" customFormat="1" ht="13.5" customHeight="1" x14ac:dyDescent="0.2">
      <c r="A30" s="34">
        <v>25</v>
      </c>
      <c r="B30" s="11" t="s">
        <v>67</v>
      </c>
      <c r="C30" s="9">
        <v>0</v>
      </c>
      <c r="D30" s="9"/>
      <c r="E30" s="9"/>
      <c r="F30" s="9"/>
      <c r="G30" s="9"/>
      <c r="H30" s="9"/>
      <c r="I30" s="9"/>
      <c r="J30" s="8">
        <v>6</v>
      </c>
      <c r="K30" s="20">
        <f t="shared" si="0"/>
        <v>6</v>
      </c>
      <c r="L30" s="9">
        <v>3</v>
      </c>
      <c r="M30" s="26">
        <f t="shared" si="1"/>
        <v>3</v>
      </c>
      <c r="N30" s="10">
        <v>11</v>
      </c>
      <c r="O30" s="10"/>
      <c r="P30" s="10"/>
      <c r="Q30" s="10"/>
      <c r="R30" s="10"/>
      <c r="S30" s="23">
        <f>SUM(N30:R30)</f>
        <v>11</v>
      </c>
      <c r="T30" s="9"/>
      <c r="U30" s="9"/>
      <c r="V30" s="9"/>
      <c r="W30" s="25">
        <f>SUM(T30:V30)</f>
        <v>0</v>
      </c>
      <c r="X30" s="24">
        <f t="shared" si="2"/>
        <v>20</v>
      </c>
      <c r="Y30" s="5">
        <v>1</v>
      </c>
      <c r="Z30" s="31">
        <v>5</v>
      </c>
      <c r="AA30" s="32" t="s">
        <v>83</v>
      </c>
      <c r="AB30" s="7"/>
      <c r="AC30" s="7"/>
      <c r="AD30" s="7"/>
    </row>
    <row r="31" spans="1:30" s="6" customFormat="1" ht="13.5" customHeight="1" x14ac:dyDescent="0.2">
      <c r="A31" s="34">
        <v>26</v>
      </c>
      <c r="B31" s="11" t="s">
        <v>51</v>
      </c>
      <c r="C31" s="13"/>
      <c r="D31" s="13"/>
      <c r="E31" s="13"/>
      <c r="F31" s="13"/>
      <c r="G31" s="13"/>
      <c r="H31" s="13">
        <v>8</v>
      </c>
      <c r="I31" s="13"/>
      <c r="J31" s="13">
        <v>3</v>
      </c>
      <c r="K31" s="20">
        <f t="shared" si="0"/>
        <v>11</v>
      </c>
      <c r="L31" s="14">
        <v>1</v>
      </c>
      <c r="M31" s="26">
        <f t="shared" si="1"/>
        <v>1</v>
      </c>
      <c r="N31" s="13">
        <v>8</v>
      </c>
      <c r="O31" s="13"/>
      <c r="P31" s="13"/>
      <c r="Q31" s="13"/>
      <c r="R31" s="13"/>
      <c r="S31" s="23">
        <f>SUM(N31:R31)</f>
        <v>8</v>
      </c>
      <c r="T31" s="13"/>
      <c r="U31" s="13"/>
      <c r="V31" s="13"/>
      <c r="W31" s="25">
        <f>SUM(T31:V31)</f>
        <v>0</v>
      </c>
      <c r="X31" s="24">
        <f t="shared" si="2"/>
        <v>20</v>
      </c>
      <c r="Y31" s="5">
        <v>1</v>
      </c>
      <c r="Z31" s="31">
        <v>3</v>
      </c>
      <c r="AA31" s="33" t="s">
        <v>83</v>
      </c>
    </row>
    <row r="32" spans="1:30" s="6" customFormat="1" ht="13.5" customHeight="1" x14ac:dyDescent="0.2">
      <c r="A32" s="34">
        <v>27</v>
      </c>
      <c r="B32" s="12" t="s">
        <v>88</v>
      </c>
      <c r="C32" s="19"/>
      <c r="D32" s="19"/>
      <c r="E32" s="19"/>
      <c r="F32" s="19"/>
      <c r="G32" s="19"/>
      <c r="H32" s="19"/>
      <c r="I32" s="19"/>
      <c r="J32" s="19"/>
      <c r="K32" s="21">
        <f t="shared" si="0"/>
        <v>0</v>
      </c>
      <c r="L32" s="14">
        <v>3</v>
      </c>
      <c r="M32" s="21">
        <f t="shared" si="1"/>
        <v>3</v>
      </c>
      <c r="N32" s="19"/>
      <c r="O32" s="19"/>
      <c r="P32" s="19"/>
      <c r="Q32" s="19"/>
      <c r="R32" s="19"/>
      <c r="S32" s="23">
        <v>14.4</v>
      </c>
      <c r="T32" s="19"/>
      <c r="U32" s="19"/>
      <c r="V32" s="19"/>
      <c r="W32" s="25">
        <v>2</v>
      </c>
      <c r="X32" s="24">
        <f t="shared" si="2"/>
        <v>19.399999999999999</v>
      </c>
      <c r="Y32" s="5">
        <v>1</v>
      </c>
      <c r="Z32" s="31">
        <v>5</v>
      </c>
      <c r="AA32" s="33" t="s">
        <v>83</v>
      </c>
      <c r="AB32" s="3"/>
      <c r="AC32" s="3"/>
      <c r="AD32" s="3"/>
    </row>
    <row r="33" spans="1:30" s="6" customFormat="1" ht="13.5" customHeight="1" x14ac:dyDescent="0.2">
      <c r="A33" s="34">
        <v>28</v>
      </c>
      <c r="B33" s="12" t="s">
        <v>14</v>
      </c>
      <c r="C33" s="13"/>
      <c r="D33" s="13">
        <v>5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20">
        <f t="shared" si="0"/>
        <v>5</v>
      </c>
      <c r="L33" s="14">
        <v>3</v>
      </c>
      <c r="M33" s="26">
        <f t="shared" si="1"/>
        <v>3</v>
      </c>
      <c r="N33" s="13">
        <v>10</v>
      </c>
      <c r="O33" s="13" t="s">
        <v>0</v>
      </c>
      <c r="P33" s="13" t="s">
        <v>0</v>
      </c>
      <c r="Q33" s="13" t="s">
        <v>0</v>
      </c>
      <c r="R33" s="13" t="s">
        <v>0</v>
      </c>
      <c r="S33" s="23">
        <f>SUM(N33:R33)</f>
        <v>10</v>
      </c>
      <c r="T33" s="13" t="s">
        <v>0</v>
      </c>
      <c r="U33" s="13" t="s">
        <v>0</v>
      </c>
      <c r="V33" s="13" t="s">
        <v>0</v>
      </c>
      <c r="W33" s="25">
        <f>SUM(T33:V33)</f>
        <v>0</v>
      </c>
      <c r="X33" s="24">
        <f t="shared" si="2"/>
        <v>18</v>
      </c>
      <c r="Y33" s="5">
        <v>1</v>
      </c>
      <c r="Z33" s="30">
        <v>3</v>
      </c>
      <c r="AA33" s="33" t="s">
        <v>83</v>
      </c>
      <c r="AB33" s="3"/>
      <c r="AC33" s="3"/>
      <c r="AD33" s="3"/>
    </row>
    <row r="34" spans="1:30" s="6" customFormat="1" ht="13.5" customHeight="1" x14ac:dyDescent="0.2">
      <c r="A34" s="34">
        <v>29</v>
      </c>
      <c r="B34" s="11" t="s">
        <v>48</v>
      </c>
      <c r="C34" s="13"/>
      <c r="D34" s="13"/>
      <c r="E34" s="13"/>
      <c r="F34" s="13"/>
      <c r="G34" s="13"/>
      <c r="H34" s="13"/>
      <c r="I34" s="13"/>
      <c r="J34" s="13">
        <v>3</v>
      </c>
      <c r="K34" s="20">
        <f t="shared" si="0"/>
        <v>3</v>
      </c>
      <c r="L34" s="14">
        <v>3</v>
      </c>
      <c r="M34" s="26">
        <f t="shared" si="1"/>
        <v>3</v>
      </c>
      <c r="N34" s="13">
        <v>10</v>
      </c>
      <c r="O34" s="13"/>
      <c r="P34" s="13"/>
      <c r="Q34" s="13"/>
      <c r="R34" s="13"/>
      <c r="S34" s="23">
        <f>SUM(N34:R34)</f>
        <v>10</v>
      </c>
      <c r="T34" s="13"/>
      <c r="U34" s="13"/>
      <c r="V34" s="13">
        <v>2</v>
      </c>
      <c r="W34" s="25">
        <f>SUM(T34:V34)</f>
        <v>2</v>
      </c>
      <c r="X34" s="24">
        <f t="shared" si="2"/>
        <v>18</v>
      </c>
      <c r="Y34" s="5">
        <v>1</v>
      </c>
      <c r="Z34" s="31">
        <v>3</v>
      </c>
      <c r="AA34" s="33" t="s">
        <v>84</v>
      </c>
    </row>
    <row r="35" spans="1:30" s="6" customFormat="1" ht="13.5" customHeight="1" x14ac:dyDescent="0.2">
      <c r="A35" s="34">
        <v>30</v>
      </c>
      <c r="B35" s="11" t="s">
        <v>56</v>
      </c>
      <c r="C35" s="13"/>
      <c r="D35" s="13"/>
      <c r="E35" s="13"/>
      <c r="F35" s="13"/>
      <c r="G35" s="13"/>
      <c r="H35" s="13"/>
      <c r="I35" s="13"/>
      <c r="J35" s="13">
        <v>3</v>
      </c>
      <c r="K35" s="20">
        <f t="shared" si="0"/>
        <v>3</v>
      </c>
      <c r="L35" s="14">
        <v>3</v>
      </c>
      <c r="M35" s="26">
        <f t="shared" si="1"/>
        <v>3</v>
      </c>
      <c r="N35" s="13"/>
      <c r="O35" s="13">
        <v>12</v>
      </c>
      <c r="P35" s="13"/>
      <c r="Q35" s="13"/>
      <c r="R35" s="13"/>
      <c r="S35" s="23">
        <f>SUM(N35:R35)</f>
        <v>12</v>
      </c>
      <c r="T35" s="13"/>
      <c r="U35" s="13"/>
      <c r="V35" s="13"/>
      <c r="W35" s="25">
        <f>SUM(T35:V35)</f>
        <v>0</v>
      </c>
      <c r="X35" s="24">
        <f t="shared" si="2"/>
        <v>18</v>
      </c>
      <c r="Y35" s="5">
        <v>1</v>
      </c>
      <c r="Z35" s="31">
        <v>5</v>
      </c>
      <c r="AA35" s="33" t="s">
        <v>83</v>
      </c>
    </row>
    <row r="36" spans="1:30" s="6" customFormat="1" ht="13.5" customHeight="1" x14ac:dyDescent="0.2">
      <c r="A36" s="34">
        <v>31</v>
      </c>
      <c r="B36" s="12" t="s">
        <v>98</v>
      </c>
      <c r="C36" s="19"/>
      <c r="D36" s="19"/>
      <c r="E36" s="19"/>
      <c r="F36" s="19"/>
      <c r="G36" s="19"/>
      <c r="H36" s="19"/>
      <c r="I36" s="19"/>
      <c r="J36" s="19">
        <v>3</v>
      </c>
      <c r="K36" s="21">
        <f t="shared" si="0"/>
        <v>3</v>
      </c>
      <c r="L36" s="14">
        <v>3</v>
      </c>
      <c r="M36" s="21">
        <f t="shared" si="1"/>
        <v>3</v>
      </c>
      <c r="N36" s="19"/>
      <c r="O36" s="19"/>
      <c r="P36" s="19"/>
      <c r="Q36" s="19"/>
      <c r="R36" s="19"/>
      <c r="S36" s="23">
        <v>12</v>
      </c>
      <c r="T36" s="19"/>
      <c r="U36" s="19"/>
      <c r="V36" s="19"/>
      <c r="W36" s="25"/>
      <c r="X36" s="24">
        <f t="shared" si="2"/>
        <v>18</v>
      </c>
      <c r="Y36" s="5">
        <v>1</v>
      </c>
      <c r="Z36" s="31">
        <v>5</v>
      </c>
      <c r="AA36" s="33" t="s">
        <v>83</v>
      </c>
      <c r="AB36" s="3"/>
      <c r="AC36" s="3"/>
      <c r="AD36" s="3"/>
    </row>
    <row r="37" spans="1:30" s="6" customFormat="1" ht="13.5" customHeight="1" x14ac:dyDescent="0.2">
      <c r="A37" s="34">
        <v>32</v>
      </c>
      <c r="B37" s="11" t="s">
        <v>74</v>
      </c>
      <c r="C37" s="9">
        <v>6</v>
      </c>
      <c r="D37" s="9"/>
      <c r="E37" s="9"/>
      <c r="F37" s="9"/>
      <c r="G37" s="9"/>
      <c r="H37" s="9"/>
      <c r="I37" s="9"/>
      <c r="J37" s="8"/>
      <c r="K37" s="20">
        <f t="shared" si="0"/>
        <v>6</v>
      </c>
      <c r="L37" s="9">
        <v>3</v>
      </c>
      <c r="M37" s="26">
        <f t="shared" si="1"/>
        <v>3</v>
      </c>
      <c r="N37" s="10">
        <v>6.8</v>
      </c>
      <c r="O37" s="10"/>
      <c r="P37" s="10"/>
      <c r="Q37" s="10"/>
      <c r="R37" s="10"/>
      <c r="S37" s="23">
        <f>SUM(N37:R37)</f>
        <v>6.8</v>
      </c>
      <c r="T37" s="9"/>
      <c r="U37" s="9"/>
      <c r="V37" s="9"/>
      <c r="W37" s="25"/>
      <c r="X37" s="24">
        <f t="shared" si="2"/>
        <v>15.8</v>
      </c>
      <c r="Y37" s="5">
        <v>1</v>
      </c>
      <c r="Z37" s="31">
        <v>5</v>
      </c>
      <c r="AA37" s="32" t="s">
        <v>83</v>
      </c>
      <c r="AB37" s="7"/>
      <c r="AC37" s="7"/>
      <c r="AD37" s="7"/>
    </row>
    <row r="38" spans="1:30" s="6" customFormat="1" ht="13.5" customHeight="1" x14ac:dyDescent="0.2">
      <c r="A38" s="34">
        <v>33</v>
      </c>
      <c r="B38" s="11" t="s">
        <v>70</v>
      </c>
      <c r="C38" s="9">
        <v>6</v>
      </c>
      <c r="D38" s="9"/>
      <c r="E38" s="9"/>
      <c r="F38" s="9"/>
      <c r="G38" s="9"/>
      <c r="H38" s="9"/>
      <c r="I38" s="9"/>
      <c r="J38" s="8"/>
      <c r="K38" s="20">
        <f t="shared" si="0"/>
        <v>6</v>
      </c>
      <c r="L38" s="9">
        <v>3</v>
      </c>
      <c r="M38" s="26">
        <f t="shared" ref="M38:M69" si="5">SUM(L38:L38)</f>
        <v>3</v>
      </c>
      <c r="N38" s="10">
        <v>6</v>
      </c>
      <c r="O38" s="10"/>
      <c r="P38" s="10"/>
      <c r="Q38" s="10"/>
      <c r="R38" s="10"/>
      <c r="S38" s="23">
        <f>SUM(N38:R38)</f>
        <v>6</v>
      </c>
      <c r="T38" s="9"/>
      <c r="U38" s="9"/>
      <c r="V38" s="9"/>
      <c r="W38" s="25">
        <f>SUM(T38:V38)</f>
        <v>0</v>
      </c>
      <c r="X38" s="24">
        <f t="shared" ref="X38:X69" si="6">SUM(K38,M38,S38,W38)</f>
        <v>15</v>
      </c>
      <c r="Y38" s="5">
        <v>1</v>
      </c>
      <c r="Z38" s="31">
        <v>2</v>
      </c>
      <c r="AA38" s="32" t="s">
        <v>84</v>
      </c>
      <c r="AB38" s="7"/>
      <c r="AC38" s="7"/>
      <c r="AD38" s="7"/>
    </row>
    <row r="39" spans="1:30" s="6" customFormat="1" ht="13.5" customHeight="1" x14ac:dyDescent="0.2">
      <c r="A39" s="34">
        <v>34</v>
      </c>
      <c r="B39" s="12" t="s">
        <v>99</v>
      </c>
      <c r="C39" s="19"/>
      <c r="D39" s="19"/>
      <c r="E39" s="19"/>
      <c r="F39" s="19"/>
      <c r="G39" s="19"/>
      <c r="H39" s="19"/>
      <c r="I39" s="19"/>
      <c r="J39" s="19">
        <v>6</v>
      </c>
      <c r="K39" s="21">
        <f t="shared" si="0"/>
        <v>6</v>
      </c>
      <c r="L39" s="14">
        <v>3</v>
      </c>
      <c r="M39" s="21">
        <f t="shared" si="5"/>
        <v>3</v>
      </c>
      <c r="N39" s="19"/>
      <c r="O39" s="19"/>
      <c r="P39" s="19"/>
      <c r="Q39" s="19"/>
      <c r="R39" s="19"/>
      <c r="S39" s="23">
        <v>6</v>
      </c>
      <c r="T39" s="19"/>
      <c r="U39" s="19"/>
      <c r="V39" s="19"/>
      <c r="W39" s="25"/>
      <c r="X39" s="24">
        <f t="shared" si="6"/>
        <v>15</v>
      </c>
      <c r="Y39" s="5">
        <v>1</v>
      </c>
      <c r="Z39" s="31">
        <v>4</v>
      </c>
      <c r="AA39" s="33" t="s">
        <v>84</v>
      </c>
      <c r="AB39" s="3"/>
      <c r="AC39" s="3"/>
      <c r="AD39" s="3"/>
    </row>
    <row r="40" spans="1:30" s="6" customFormat="1" ht="13.5" customHeight="1" x14ac:dyDescent="0.2">
      <c r="A40" s="34">
        <v>35</v>
      </c>
      <c r="B40" s="11" t="s">
        <v>62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20">
        <f t="shared" si="0"/>
        <v>0</v>
      </c>
      <c r="L40" s="14">
        <v>3</v>
      </c>
      <c r="M40" s="26">
        <f t="shared" si="5"/>
        <v>3</v>
      </c>
      <c r="N40" s="13">
        <v>3</v>
      </c>
      <c r="O40" s="13" t="s">
        <v>0</v>
      </c>
      <c r="P40" s="13">
        <v>8.4</v>
      </c>
      <c r="Q40" s="13" t="s">
        <v>0</v>
      </c>
      <c r="R40" s="13" t="s">
        <v>0</v>
      </c>
      <c r="S40" s="23">
        <f>SUM(N40:R40)</f>
        <v>11.4</v>
      </c>
      <c r="T40" s="13" t="s">
        <v>0</v>
      </c>
      <c r="U40" s="13" t="s">
        <v>0</v>
      </c>
      <c r="V40" s="13" t="s">
        <v>0</v>
      </c>
      <c r="W40" s="25">
        <f>SUM(T40:V40)</f>
        <v>0</v>
      </c>
      <c r="X40" s="24">
        <f t="shared" si="6"/>
        <v>14.4</v>
      </c>
      <c r="Y40" s="5">
        <v>1</v>
      </c>
      <c r="Z40" s="30">
        <v>3</v>
      </c>
      <c r="AA40" s="33" t="s">
        <v>83</v>
      </c>
    </row>
    <row r="41" spans="1:30" s="6" customFormat="1" ht="13.5" customHeight="1" x14ac:dyDescent="0.2">
      <c r="A41" s="34">
        <v>36</v>
      </c>
      <c r="B41" s="11" t="s">
        <v>71</v>
      </c>
      <c r="C41" s="9"/>
      <c r="D41" s="9"/>
      <c r="E41" s="9"/>
      <c r="F41" s="9"/>
      <c r="G41" s="9"/>
      <c r="H41" s="9"/>
      <c r="I41" s="9"/>
      <c r="J41" s="8"/>
      <c r="K41" s="20">
        <v>0</v>
      </c>
      <c r="L41" s="9">
        <v>1</v>
      </c>
      <c r="M41" s="26">
        <f t="shared" si="5"/>
        <v>1</v>
      </c>
      <c r="N41" s="10">
        <v>9</v>
      </c>
      <c r="O41" s="10"/>
      <c r="P41" s="10"/>
      <c r="Q41" s="10"/>
      <c r="R41" s="10"/>
      <c r="S41" s="23">
        <f>SUM(N41:R41)</f>
        <v>9</v>
      </c>
      <c r="T41" s="9"/>
      <c r="U41" s="9"/>
      <c r="V41" s="9"/>
      <c r="W41" s="25">
        <v>2</v>
      </c>
      <c r="X41" s="24">
        <f t="shared" si="6"/>
        <v>12</v>
      </c>
      <c r="Y41" s="5">
        <v>1</v>
      </c>
      <c r="Z41" s="31">
        <v>5</v>
      </c>
      <c r="AA41" s="32" t="s">
        <v>83</v>
      </c>
      <c r="AB41" s="7"/>
      <c r="AC41" s="7"/>
      <c r="AD41" s="7"/>
    </row>
    <row r="42" spans="1:30" s="6" customFormat="1" ht="13.5" customHeight="1" x14ac:dyDescent="0.2">
      <c r="A42" s="34">
        <v>37</v>
      </c>
      <c r="B42" s="12" t="s">
        <v>87</v>
      </c>
      <c r="C42" s="19"/>
      <c r="D42" s="19"/>
      <c r="E42" s="19"/>
      <c r="F42" s="19"/>
      <c r="G42" s="19"/>
      <c r="H42" s="19"/>
      <c r="I42" s="19"/>
      <c r="J42" s="19">
        <v>3</v>
      </c>
      <c r="K42" s="21">
        <f t="shared" ref="K42:K49" si="7">SUM(C42:J42)</f>
        <v>3</v>
      </c>
      <c r="L42" s="14">
        <v>3</v>
      </c>
      <c r="M42" s="21">
        <f t="shared" si="5"/>
        <v>3</v>
      </c>
      <c r="N42" s="19"/>
      <c r="O42" s="19"/>
      <c r="P42" s="19"/>
      <c r="Q42" s="19"/>
      <c r="R42" s="19"/>
      <c r="S42" s="23">
        <v>6</v>
      </c>
      <c r="T42" s="19"/>
      <c r="U42" s="19"/>
      <c r="V42" s="19"/>
      <c r="W42" s="25"/>
      <c r="X42" s="24">
        <f t="shared" si="6"/>
        <v>12</v>
      </c>
      <c r="Y42" s="5">
        <v>1</v>
      </c>
      <c r="Z42" s="31">
        <v>4</v>
      </c>
      <c r="AA42" s="33" t="s">
        <v>83</v>
      </c>
      <c r="AB42" s="3"/>
      <c r="AC42" s="3"/>
      <c r="AD42" s="3"/>
    </row>
    <row r="43" spans="1:30" s="6" customFormat="1" ht="13.5" customHeight="1" x14ac:dyDescent="0.2">
      <c r="A43" s="34">
        <v>38</v>
      </c>
      <c r="B43" s="11" t="s">
        <v>75</v>
      </c>
      <c r="C43" s="9">
        <v>0</v>
      </c>
      <c r="D43" s="9"/>
      <c r="E43" s="9"/>
      <c r="F43" s="9"/>
      <c r="G43" s="9"/>
      <c r="H43" s="9"/>
      <c r="I43" s="9"/>
      <c r="J43" s="8">
        <v>6</v>
      </c>
      <c r="K43" s="20">
        <f t="shared" si="7"/>
        <v>6</v>
      </c>
      <c r="L43" s="9">
        <v>3</v>
      </c>
      <c r="M43" s="26">
        <f t="shared" si="5"/>
        <v>3</v>
      </c>
      <c r="N43" s="10">
        <v>0</v>
      </c>
      <c r="O43" s="10"/>
      <c r="P43" s="10"/>
      <c r="Q43" s="10"/>
      <c r="R43" s="10">
        <v>0.9</v>
      </c>
      <c r="S43" s="23">
        <f>SUM(N43:R43)</f>
        <v>0.9</v>
      </c>
      <c r="T43" s="9"/>
      <c r="U43" s="9"/>
      <c r="V43" s="9"/>
      <c r="W43" s="25">
        <v>2</v>
      </c>
      <c r="X43" s="24">
        <f t="shared" si="6"/>
        <v>11.9</v>
      </c>
      <c r="Y43" s="15" t="s">
        <v>78</v>
      </c>
      <c r="Z43" s="31">
        <v>2</v>
      </c>
      <c r="AA43" s="32" t="s">
        <v>84</v>
      </c>
      <c r="AB43" s="7"/>
      <c r="AC43" s="7"/>
      <c r="AD43" s="7"/>
    </row>
    <row r="44" spans="1:30" s="6" customFormat="1" ht="13.5" customHeight="1" x14ac:dyDescent="0.2">
      <c r="A44" s="34">
        <v>39</v>
      </c>
      <c r="B44" s="11" t="s">
        <v>13</v>
      </c>
      <c r="C44" s="13" t="s">
        <v>0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>
        <v>3</v>
      </c>
      <c r="K44" s="20">
        <f t="shared" si="7"/>
        <v>3</v>
      </c>
      <c r="L44" s="14">
        <v>3</v>
      </c>
      <c r="M44" s="26">
        <f t="shared" si="5"/>
        <v>3</v>
      </c>
      <c r="N44" s="13">
        <v>3.4</v>
      </c>
      <c r="O44" s="13" t="s">
        <v>0</v>
      </c>
      <c r="P44" s="13" t="s">
        <v>0</v>
      </c>
      <c r="Q44" s="13" t="s">
        <v>0</v>
      </c>
      <c r="R44" s="13" t="s">
        <v>0</v>
      </c>
      <c r="S44" s="23">
        <f>SUM(N44:R44)</f>
        <v>3.4</v>
      </c>
      <c r="T44" s="13" t="s">
        <v>0</v>
      </c>
      <c r="U44" s="13" t="s">
        <v>0</v>
      </c>
      <c r="V44" s="13" t="s">
        <v>0</v>
      </c>
      <c r="W44" s="25">
        <f>SUM(T44:V44)</f>
        <v>0</v>
      </c>
      <c r="X44" s="24">
        <f t="shared" si="6"/>
        <v>9.4</v>
      </c>
      <c r="Y44" s="4">
        <v>1</v>
      </c>
      <c r="Z44" s="30">
        <v>3</v>
      </c>
      <c r="AA44" s="33" t="s">
        <v>83</v>
      </c>
      <c r="AB44" s="3"/>
      <c r="AC44" s="3"/>
      <c r="AD44" s="3"/>
    </row>
    <row r="45" spans="1:30" s="6" customFormat="1" ht="13.5" customHeight="1" x14ac:dyDescent="0.2">
      <c r="A45" s="34">
        <v>40</v>
      </c>
      <c r="B45" s="12" t="s">
        <v>79</v>
      </c>
      <c r="C45" s="19"/>
      <c r="D45" s="19"/>
      <c r="E45" s="19"/>
      <c r="F45" s="19"/>
      <c r="G45" s="19"/>
      <c r="H45" s="19"/>
      <c r="I45" s="19"/>
      <c r="J45" s="19"/>
      <c r="K45" s="21">
        <f t="shared" si="7"/>
        <v>0</v>
      </c>
      <c r="L45" s="14">
        <v>3</v>
      </c>
      <c r="M45" s="21">
        <f t="shared" si="5"/>
        <v>3</v>
      </c>
      <c r="N45" s="19"/>
      <c r="O45" s="19"/>
      <c r="P45" s="19"/>
      <c r="Q45" s="19"/>
      <c r="R45" s="19">
        <v>6</v>
      </c>
      <c r="S45" s="23">
        <f>SUM(N45:R45)</f>
        <v>6</v>
      </c>
      <c r="T45" s="19"/>
      <c r="U45" s="19"/>
      <c r="V45" s="19"/>
      <c r="W45" s="25"/>
      <c r="X45" s="24">
        <f t="shared" si="6"/>
        <v>9</v>
      </c>
      <c r="Y45" s="5">
        <v>1</v>
      </c>
      <c r="Z45" s="31">
        <v>4</v>
      </c>
      <c r="AA45" s="33" t="s">
        <v>84</v>
      </c>
      <c r="AB45" s="3"/>
      <c r="AC45" s="3"/>
      <c r="AD45" s="3"/>
    </row>
    <row r="46" spans="1:30" s="6" customFormat="1" ht="13.5" customHeight="1" x14ac:dyDescent="0.2">
      <c r="A46" s="34">
        <v>41</v>
      </c>
      <c r="B46" s="12" t="s">
        <v>94</v>
      </c>
      <c r="C46" s="19"/>
      <c r="D46" s="19"/>
      <c r="E46" s="19"/>
      <c r="F46" s="19"/>
      <c r="G46" s="19"/>
      <c r="H46" s="19">
        <v>6</v>
      </c>
      <c r="I46" s="19"/>
      <c r="J46" s="19"/>
      <c r="K46" s="21">
        <f t="shared" si="7"/>
        <v>6</v>
      </c>
      <c r="L46" s="14">
        <v>3</v>
      </c>
      <c r="M46" s="21">
        <f t="shared" si="5"/>
        <v>3</v>
      </c>
      <c r="N46" s="19"/>
      <c r="O46" s="19"/>
      <c r="P46" s="19"/>
      <c r="Q46" s="19"/>
      <c r="R46" s="19"/>
      <c r="S46" s="23">
        <v>0</v>
      </c>
      <c r="T46" s="19"/>
      <c r="U46" s="19"/>
      <c r="V46" s="19"/>
      <c r="W46" s="25"/>
      <c r="X46" s="24">
        <f t="shared" si="6"/>
        <v>9</v>
      </c>
      <c r="Y46" s="5">
        <v>1</v>
      </c>
      <c r="Z46" s="31">
        <v>5</v>
      </c>
      <c r="AA46" s="33" t="s">
        <v>83</v>
      </c>
      <c r="AB46" s="3"/>
      <c r="AC46" s="3"/>
      <c r="AD46" s="3"/>
    </row>
    <row r="47" spans="1:30" s="6" customFormat="1" ht="13.5" customHeight="1" x14ac:dyDescent="0.2">
      <c r="A47" s="34">
        <v>42</v>
      </c>
      <c r="B47" s="11" t="s">
        <v>65</v>
      </c>
      <c r="C47" s="13" t="s">
        <v>0</v>
      </c>
      <c r="D47" s="13" t="s">
        <v>0</v>
      </c>
      <c r="E47" s="13" t="s">
        <v>0</v>
      </c>
      <c r="F47" s="13" t="s">
        <v>0</v>
      </c>
      <c r="G47" s="13" t="s">
        <v>0</v>
      </c>
      <c r="H47" s="13" t="s">
        <v>0</v>
      </c>
      <c r="I47" s="13" t="s">
        <v>0</v>
      </c>
      <c r="J47" s="13" t="s">
        <v>0</v>
      </c>
      <c r="K47" s="20">
        <f t="shared" si="7"/>
        <v>0</v>
      </c>
      <c r="L47" s="14">
        <v>3</v>
      </c>
      <c r="M47" s="26">
        <f t="shared" si="5"/>
        <v>3</v>
      </c>
      <c r="N47" s="13" t="s">
        <v>0</v>
      </c>
      <c r="O47" s="13" t="s">
        <v>0</v>
      </c>
      <c r="P47" s="13" t="s">
        <v>0</v>
      </c>
      <c r="Q47" s="13" t="s">
        <v>0</v>
      </c>
      <c r="R47" s="13">
        <v>4</v>
      </c>
      <c r="S47" s="23">
        <f t="shared" ref="S47:S53" si="8">SUM(N47:R47)</f>
        <v>4</v>
      </c>
      <c r="T47" s="13" t="s">
        <v>0</v>
      </c>
      <c r="U47" s="13" t="s">
        <v>0</v>
      </c>
      <c r="V47" s="13" t="s">
        <v>0</v>
      </c>
      <c r="W47" s="25">
        <f>SUM(T47:V47)</f>
        <v>0</v>
      </c>
      <c r="X47" s="24">
        <f t="shared" si="6"/>
        <v>7</v>
      </c>
      <c r="Y47" s="4">
        <v>1</v>
      </c>
      <c r="Z47" s="30">
        <v>1</v>
      </c>
      <c r="AA47" s="33" t="s">
        <v>83</v>
      </c>
    </row>
    <row r="48" spans="1:30" s="6" customFormat="1" ht="13.5" customHeight="1" x14ac:dyDescent="0.2">
      <c r="A48" s="34">
        <v>43</v>
      </c>
      <c r="B48" s="12" t="s">
        <v>80</v>
      </c>
      <c r="C48" s="19">
        <v>3</v>
      </c>
      <c r="D48" s="19"/>
      <c r="E48" s="19"/>
      <c r="F48" s="19"/>
      <c r="G48" s="19"/>
      <c r="H48" s="19"/>
      <c r="I48" s="19"/>
      <c r="J48" s="19"/>
      <c r="K48" s="21">
        <f t="shared" si="7"/>
        <v>3</v>
      </c>
      <c r="L48" s="14">
        <v>3</v>
      </c>
      <c r="M48" s="21">
        <f t="shared" si="5"/>
        <v>3</v>
      </c>
      <c r="N48" s="19"/>
      <c r="O48" s="19"/>
      <c r="P48" s="19"/>
      <c r="Q48" s="19"/>
      <c r="R48" s="19"/>
      <c r="S48" s="23">
        <f t="shared" si="8"/>
        <v>0</v>
      </c>
      <c r="T48" s="19"/>
      <c r="U48" s="19"/>
      <c r="V48" s="19"/>
      <c r="W48" s="25"/>
      <c r="X48" s="24">
        <f t="shared" si="6"/>
        <v>6</v>
      </c>
      <c r="Y48" s="5">
        <v>1</v>
      </c>
      <c r="Z48" s="31">
        <v>2</v>
      </c>
      <c r="AA48" s="33" t="s">
        <v>84</v>
      </c>
      <c r="AB48" s="3"/>
      <c r="AC48" s="3"/>
      <c r="AD48" s="3"/>
    </row>
    <row r="49" spans="1:30" s="6" customFormat="1" ht="13.5" customHeight="1" x14ac:dyDescent="0.2">
      <c r="A49" s="34">
        <v>44</v>
      </c>
      <c r="B49" s="12" t="s">
        <v>81</v>
      </c>
      <c r="C49" s="19"/>
      <c r="D49" s="19"/>
      <c r="E49" s="19"/>
      <c r="F49" s="19"/>
      <c r="G49" s="19"/>
      <c r="H49" s="19"/>
      <c r="I49" s="19"/>
      <c r="J49" s="19"/>
      <c r="K49" s="21">
        <f t="shared" si="7"/>
        <v>0</v>
      </c>
      <c r="L49" s="14">
        <v>3</v>
      </c>
      <c r="M49" s="21">
        <f t="shared" si="5"/>
        <v>3</v>
      </c>
      <c r="N49" s="19">
        <v>3</v>
      </c>
      <c r="O49" s="19"/>
      <c r="P49" s="19"/>
      <c r="Q49" s="19"/>
      <c r="R49" s="19"/>
      <c r="S49" s="23">
        <f t="shared" si="8"/>
        <v>3</v>
      </c>
      <c r="T49" s="19"/>
      <c r="U49" s="19"/>
      <c r="V49" s="19"/>
      <c r="W49" s="25">
        <v>0</v>
      </c>
      <c r="X49" s="24">
        <f t="shared" si="6"/>
        <v>6</v>
      </c>
      <c r="Y49" s="5">
        <v>1</v>
      </c>
      <c r="Z49" s="31">
        <v>3</v>
      </c>
      <c r="AA49" s="33" t="s">
        <v>83</v>
      </c>
      <c r="AB49" s="3"/>
      <c r="AC49" s="3"/>
      <c r="AD49" s="3"/>
    </row>
    <row r="50" spans="1:30" s="6" customFormat="1" ht="13.5" customHeight="1" x14ac:dyDescent="0.2">
      <c r="A50" s="34">
        <v>45</v>
      </c>
      <c r="B50" s="11" t="s">
        <v>69</v>
      </c>
      <c r="C50" s="9"/>
      <c r="D50" s="9"/>
      <c r="E50" s="9"/>
      <c r="F50" s="9"/>
      <c r="G50" s="9"/>
      <c r="H50" s="9"/>
      <c r="I50" s="9"/>
      <c r="J50" s="8">
        <v>0</v>
      </c>
      <c r="K50" s="20">
        <v>0</v>
      </c>
      <c r="L50" s="9">
        <v>3</v>
      </c>
      <c r="M50" s="26">
        <f t="shared" si="5"/>
        <v>3</v>
      </c>
      <c r="N50" s="10"/>
      <c r="O50" s="10"/>
      <c r="P50" s="10"/>
      <c r="Q50" s="10"/>
      <c r="R50" s="10"/>
      <c r="S50" s="23">
        <f t="shared" si="8"/>
        <v>0</v>
      </c>
      <c r="T50" s="9"/>
      <c r="U50" s="9"/>
      <c r="V50" s="9"/>
      <c r="W50" s="25">
        <f>SUM(T50:V50)</f>
        <v>0</v>
      </c>
      <c r="X50" s="24">
        <f t="shared" si="6"/>
        <v>3</v>
      </c>
      <c r="Y50" s="16" t="s">
        <v>78</v>
      </c>
      <c r="Z50" s="31">
        <v>5</v>
      </c>
      <c r="AA50" s="32" t="s">
        <v>84</v>
      </c>
      <c r="AB50" s="7"/>
      <c r="AC50" s="7"/>
      <c r="AD50" s="7"/>
    </row>
    <row r="51" spans="1:30" s="6" customFormat="1" ht="13.5" customHeight="1" x14ac:dyDescent="0.2">
      <c r="A51" s="34">
        <v>46</v>
      </c>
      <c r="B51" s="11" t="s">
        <v>17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20">
        <f t="shared" ref="K51:K65" si="9">SUM(C51:J51)</f>
        <v>0</v>
      </c>
      <c r="L51" s="14">
        <v>2</v>
      </c>
      <c r="M51" s="26">
        <f t="shared" si="5"/>
        <v>2</v>
      </c>
      <c r="N51" s="13" t="s">
        <v>0</v>
      </c>
      <c r="O51" s="13" t="s">
        <v>0</v>
      </c>
      <c r="P51" s="13" t="s">
        <v>0</v>
      </c>
      <c r="Q51" s="13" t="s">
        <v>0</v>
      </c>
      <c r="R51" s="13" t="s">
        <v>0</v>
      </c>
      <c r="S51" s="23">
        <f t="shared" si="8"/>
        <v>0</v>
      </c>
      <c r="T51" s="13" t="s">
        <v>0</v>
      </c>
      <c r="U51" s="13" t="s">
        <v>0</v>
      </c>
      <c r="V51" s="13" t="s">
        <v>0</v>
      </c>
      <c r="W51" s="25">
        <f>SUM(T51:V51)</f>
        <v>0</v>
      </c>
      <c r="X51" s="24">
        <f t="shared" si="6"/>
        <v>2</v>
      </c>
      <c r="Y51" s="4">
        <v>1</v>
      </c>
      <c r="Z51" s="30">
        <v>4</v>
      </c>
      <c r="AA51" s="33" t="s">
        <v>83</v>
      </c>
      <c r="AB51" s="3"/>
      <c r="AC51" s="3"/>
      <c r="AD51" s="3"/>
    </row>
    <row r="52" spans="1:30" s="6" customFormat="1" ht="13.5" customHeight="1" x14ac:dyDescent="0.2">
      <c r="A52" s="34">
        <v>47</v>
      </c>
      <c r="B52" s="12" t="s">
        <v>16</v>
      </c>
      <c r="C52" s="19" t="s">
        <v>0</v>
      </c>
      <c r="D52" s="19" t="s">
        <v>0</v>
      </c>
      <c r="E52" s="19" t="s">
        <v>0</v>
      </c>
      <c r="F52" s="19" t="s">
        <v>0</v>
      </c>
      <c r="G52" s="19" t="s">
        <v>0</v>
      </c>
      <c r="H52" s="19" t="s">
        <v>0</v>
      </c>
      <c r="I52" s="19" t="s">
        <v>0</v>
      </c>
      <c r="J52" s="19" t="s">
        <v>0</v>
      </c>
      <c r="K52" s="21">
        <f t="shared" si="9"/>
        <v>0</v>
      </c>
      <c r="L52" s="14">
        <v>2</v>
      </c>
      <c r="M52" s="21">
        <f t="shared" si="5"/>
        <v>2</v>
      </c>
      <c r="N52" s="19" t="s">
        <v>0</v>
      </c>
      <c r="O52" s="19" t="s">
        <v>0</v>
      </c>
      <c r="P52" s="19" t="s">
        <v>0</v>
      </c>
      <c r="Q52" s="19" t="s">
        <v>0</v>
      </c>
      <c r="R52" s="19" t="s">
        <v>0</v>
      </c>
      <c r="S52" s="23">
        <f t="shared" si="8"/>
        <v>0</v>
      </c>
      <c r="T52" s="19" t="s">
        <v>0</v>
      </c>
      <c r="U52" s="19" t="s">
        <v>0</v>
      </c>
      <c r="V52" s="19" t="s">
        <v>0</v>
      </c>
      <c r="W52" s="25">
        <f>SUM(T52:V52)</f>
        <v>0</v>
      </c>
      <c r="X52" s="24">
        <f t="shared" si="6"/>
        <v>2</v>
      </c>
      <c r="Y52" s="5">
        <v>1</v>
      </c>
      <c r="Z52" s="31">
        <v>5</v>
      </c>
      <c r="AA52" s="33" t="s">
        <v>83</v>
      </c>
      <c r="AB52" s="3"/>
      <c r="AC52" s="3"/>
      <c r="AD52" s="3"/>
    </row>
    <row r="53" spans="1:30" s="6" customFormat="1" ht="13.5" customHeight="1" x14ac:dyDescent="0.2">
      <c r="A53" s="34">
        <v>48</v>
      </c>
      <c r="B53" s="11" t="s">
        <v>57</v>
      </c>
      <c r="C53" s="13"/>
      <c r="D53" s="13"/>
      <c r="E53" s="13"/>
      <c r="F53" s="13"/>
      <c r="G53" s="13"/>
      <c r="H53" s="13"/>
      <c r="I53" s="13"/>
      <c r="J53" s="13"/>
      <c r="K53" s="20">
        <f t="shared" si="9"/>
        <v>0</v>
      </c>
      <c r="L53" s="14">
        <v>1</v>
      </c>
      <c r="M53" s="26">
        <f t="shared" si="5"/>
        <v>1</v>
      </c>
      <c r="N53" s="13"/>
      <c r="O53" s="13"/>
      <c r="P53" s="13"/>
      <c r="Q53" s="13"/>
      <c r="R53" s="13"/>
      <c r="S53" s="23">
        <f t="shared" si="8"/>
        <v>0</v>
      </c>
      <c r="T53" s="13"/>
      <c r="U53" s="13"/>
      <c r="V53" s="13"/>
      <c r="W53" s="25">
        <f>SUM(T53:V53)</f>
        <v>0</v>
      </c>
      <c r="X53" s="24">
        <f t="shared" si="6"/>
        <v>1</v>
      </c>
      <c r="Y53" s="5">
        <v>1</v>
      </c>
      <c r="Z53" s="31">
        <v>5</v>
      </c>
      <c r="AA53" s="33" t="s">
        <v>83</v>
      </c>
    </row>
    <row r="54" spans="1:30" s="6" customFormat="1" ht="13.5" customHeight="1" x14ac:dyDescent="0.2">
      <c r="A54" s="34">
        <v>49</v>
      </c>
      <c r="B54" s="12" t="s">
        <v>93</v>
      </c>
      <c r="C54" s="19"/>
      <c r="D54" s="19"/>
      <c r="E54" s="19"/>
      <c r="F54" s="19"/>
      <c r="G54" s="19"/>
      <c r="H54" s="19"/>
      <c r="I54" s="19"/>
      <c r="J54" s="19"/>
      <c r="K54" s="21">
        <f t="shared" si="9"/>
        <v>0</v>
      </c>
      <c r="L54" s="14">
        <v>0</v>
      </c>
      <c r="M54" s="21">
        <f t="shared" si="5"/>
        <v>0</v>
      </c>
      <c r="N54" s="19"/>
      <c r="O54" s="19"/>
      <c r="P54" s="19"/>
      <c r="Q54" s="19"/>
      <c r="R54" s="19"/>
      <c r="S54" s="23">
        <v>0</v>
      </c>
      <c r="T54" s="19"/>
      <c r="U54" s="19"/>
      <c r="V54" s="19"/>
      <c r="W54" s="25"/>
      <c r="X54" s="24">
        <f t="shared" si="6"/>
        <v>0</v>
      </c>
      <c r="Y54" s="5">
        <v>1</v>
      </c>
      <c r="Z54" s="31">
        <v>5</v>
      </c>
      <c r="AA54" s="33" t="s">
        <v>83</v>
      </c>
      <c r="AB54" s="3"/>
      <c r="AC54" s="3"/>
      <c r="AD54" s="3"/>
    </row>
    <row r="55" spans="1:30" s="6" customFormat="1" ht="13.5" customHeight="1" x14ac:dyDescent="0.2">
      <c r="A55" s="34">
        <v>50</v>
      </c>
      <c r="B55" s="11" t="s">
        <v>55</v>
      </c>
      <c r="C55" s="13"/>
      <c r="D55" s="13"/>
      <c r="E55" s="13"/>
      <c r="F55" s="13"/>
      <c r="G55" s="13"/>
      <c r="H55" s="13"/>
      <c r="I55" s="13"/>
      <c r="J55" s="13">
        <v>6</v>
      </c>
      <c r="K55" s="20">
        <f t="shared" si="9"/>
        <v>6</v>
      </c>
      <c r="L55" s="14">
        <v>3</v>
      </c>
      <c r="M55" s="26">
        <f t="shared" si="5"/>
        <v>3</v>
      </c>
      <c r="N55" s="13">
        <v>20</v>
      </c>
      <c r="O55" s="13"/>
      <c r="P55" s="13"/>
      <c r="Q55" s="13"/>
      <c r="R55" s="13"/>
      <c r="S55" s="23">
        <f>SUM(N55:R55)</f>
        <v>20</v>
      </c>
      <c r="T55" s="13"/>
      <c r="U55" s="13"/>
      <c r="V55" s="13"/>
      <c r="W55" s="25">
        <f>SUM(T55:V55)</f>
        <v>0</v>
      </c>
      <c r="X55" s="24">
        <f t="shared" si="6"/>
        <v>29</v>
      </c>
      <c r="Y55" s="5">
        <v>2</v>
      </c>
      <c r="Z55" s="31">
        <v>3</v>
      </c>
      <c r="AA55" s="33" t="s">
        <v>84</v>
      </c>
    </row>
    <row r="56" spans="1:30" s="6" customFormat="1" ht="13.5" customHeight="1" x14ac:dyDescent="0.2">
      <c r="A56" s="34">
        <v>51</v>
      </c>
      <c r="B56" s="11" t="s">
        <v>18</v>
      </c>
      <c r="C56" s="13" t="s">
        <v>0</v>
      </c>
      <c r="D56" s="13" t="s">
        <v>0</v>
      </c>
      <c r="E56" s="13">
        <v>3</v>
      </c>
      <c r="F56" s="13" t="s">
        <v>0</v>
      </c>
      <c r="G56" s="13" t="s">
        <v>0</v>
      </c>
      <c r="H56" s="13">
        <v>8</v>
      </c>
      <c r="I56" s="13" t="s">
        <v>0</v>
      </c>
      <c r="J56" s="13">
        <v>6</v>
      </c>
      <c r="K56" s="20">
        <f t="shared" si="9"/>
        <v>17</v>
      </c>
      <c r="L56" s="14">
        <v>3</v>
      </c>
      <c r="M56" s="26">
        <f t="shared" si="5"/>
        <v>3</v>
      </c>
      <c r="N56" s="13">
        <v>6.2</v>
      </c>
      <c r="O56" s="13" t="s">
        <v>0</v>
      </c>
      <c r="P56" s="13" t="s">
        <v>0</v>
      </c>
      <c r="Q56" s="13" t="s">
        <v>0</v>
      </c>
      <c r="R56" s="13" t="s">
        <v>0</v>
      </c>
      <c r="S56" s="23">
        <f>SUM(N56:R56)</f>
        <v>6.2</v>
      </c>
      <c r="T56" s="13" t="s">
        <v>0</v>
      </c>
      <c r="U56" s="13" t="s">
        <v>0</v>
      </c>
      <c r="V56" s="13">
        <v>2</v>
      </c>
      <c r="W56" s="25">
        <f>SUM(T56:V56)</f>
        <v>2</v>
      </c>
      <c r="X56" s="24">
        <f t="shared" si="6"/>
        <v>28.2</v>
      </c>
      <c r="Y56" s="4">
        <v>2</v>
      </c>
      <c r="Z56" s="30">
        <v>2</v>
      </c>
      <c r="AA56" s="33" t="s">
        <v>84</v>
      </c>
      <c r="AB56" s="3"/>
      <c r="AC56" s="3"/>
      <c r="AD56" s="3"/>
    </row>
    <row r="57" spans="1:30" s="6" customFormat="1" ht="13.5" customHeight="1" x14ac:dyDescent="0.2">
      <c r="A57" s="34">
        <v>52</v>
      </c>
      <c r="B57" s="11" t="s">
        <v>22</v>
      </c>
      <c r="C57" s="13" t="s">
        <v>0</v>
      </c>
      <c r="D57" s="13" t="s">
        <v>0</v>
      </c>
      <c r="E57" s="13" t="s">
        <v>0</v>
      </c>
      <c r="F57" s="13" t="s">
        <v>0</v>
      </c>
      <c r="G57" s="13" t="s">
        <v>0</v>
      </c>
      <c r="H57" s="13" t="s">
        <v>0</v>
      </c>
      <c r="I57" s="13" t="s">
        <v>0</v>
      </c>
      <c r="J57" s="13" t="s">
        <v>0</v>
      </c>
      <c r="K57" s="20">
        <f t="shared" si="9"/>
        <v>0</v>
      </c>
      <c r="L57" s="14">
        <v>3</v>
      </c>
      <c r="M57" s="26">
        <f t="shared" si="5"/>
        <v>3</v>
      </c>
      <c r="N57" s="13" t="s">
        <v>0</v>
      </c>
      <c r="O57" s="13" t="s">
        <v>0</v>
      </c>
      <c r="P57" s="13">
        <v>2.4</v>
      </c>
      <c r="Q57" s="13">
        <v>4.8</v>
      </c>
      <c r="R57" s="13" t="s">
        <v>0</v>
      </c>
      <c r="S57" s="23">
        <f>SUM(N57:R57)</f>
        <v>7.1999999999999993</v>
      </c>
      <c r="T57" s="13" t="s">
        <v>0</v>
      </c>
      <c r="U57" s="13" t="s">
        <v>0</v>
      </c>
      <c r="V57" s="13" t="s">
        <v>0</v>
      </c>
      <c r="W57" s="25">
        <f>SUM(T57:V57)</f>
        <v>0</v>
      </c>
      <c r="X57" s="24">
        <f t="shared" si="6"/>
        <v>10.199999999999999</v>
      </c>
      <c r="Y57" s="4">
        <v>2</v>
      </c>
      <c r="Z57" s="30">
        <v>3</v>
      </c>
      <c r="AA57" s="33" t="s">
        <v>83</v>
      </c>
      <c r="AB57" s="3"/>
      <c r="AC57" s="3"/>
      <c r="AD57" s="3"/>
    </row>
    <row r="58" spans="1:30" s="6" customFormat="1" ht="13.5" customHeight="1" x14ac:dyDescent="0.2">
      <c r="A58" s="34">
        <v>53</v>
      </c>
      <c r="B58" s="11" t="s">
        <v>19</v>
      </c>
      <c r="C58" s="13" t="s">
        <v>0</v>
      </c>
      <c r="D58" s="13" t="s">
        <v>0</v>
      </c>
      <c r="E58" s="13" t="s">
        <v>0</v>
      </c>
      <c r="F58" s="13" t="s">
        <v>0</v>
      </c>
      <c r="G58" s="13" t="s">
        <v>0</v>
      </c>
      <c r="H58" s="13" t="s">
        <v>0</v>
      </c>
      <c r="I58" s="13" t="s">
        <v>0</v>
      </c>
      <c r="J58" s="13"/>
      <c r="K58" s="20">
        <f t="shared" si="9"/>
        <v>0</v>
      </c>
      <c r="L58" s="14">
        <v>1</v>
      </c>
      <c r="M58" s="26">
        <f t="shared" si="5"/>
        <v>1</v>
      </c>
      <c r="N58" s="13">
        <v>7.4</v>
      </c>
      <c r="O58" s="13" t="s">
        <v>0</v>
      </c>
      <c r="P58" s="13" t="s">
        <v>0</v>
      </c>
      <c r="Q58" s="13" t="s">
        <v>0</v>
      </c>
      <c r="R58" s="13" t="s">
        <v>0</v>
      </c>
      <c r="S58" s="23">
        <f>SUM(N58:R58)</f>
        <v>7.4</v>
      </c>
      <c r="T58" s="13" t="s">
        <v>0</v>
      </c>
      <c r="U58" s="13" t="s">
        <v>0</v>
      </c>
      <c r="V58" s="13" t="s">
        <v>0</v>
      </c>
      <c r="W58" s="25">
        <f>SUM(T58:V58)</f>
        <v>0</v>
      </c>
      <c r="X58" s="24">
        <f t="shared" si="6"/>
        <v>8.4</v>
      </c>
      <c r="Y58" s="4">
        <v>2</v>
      </c>
      <c r="Z58" s="30">
        <v>3</v>
      </c>
      <c r="AA58" s="33" t="s">
        <v>84</v>
      </c>
      <c r="AB58" s="3"/>
      <c r="AC58" s="3"/>
      <c r="AD58" s="3"/>
    </row>
    <row r="59" spans="1:30" s="6" customFormat="1" ht="13.5" customHeight="1" x14ac:dyDescent="0.2">
      <c r="A59" s="34">
        <v>54</v>
      </c>
      <c r="B59" s="11" t="s">
        <v>54</v>
      </c>
      <c r="C59" s="13">
        <v>6</v>
      </c>
      <c r="D59" s="13"/>
      <c r="E59" s="13"/>
      <c r="F59" s="13"/>
      <c r="G59" s="13"/>
      <c r="H59" s="13"/>
      <c r="I59" s="13"/>
      <c r="J59" s="13"/>
      <c r="K59" s="20">
        <f t="shared" si="9"/>
        <v>6</v>
      </c>
      <c r="L59" s="14">
        <v>3</v>
      </c>
      <c r="M59" s="26">
        <f t="shared" si="5"/>
        <v>3</v>
      </c>
      <c r="N59" s="13">
        <v>10.8</v>
      </c>
      <c r="O59" s="13"/>
      <c r="P59" s="13"/>
      <c r="Q59" s="13"/>
      <c r="R59" s="13"/>
      <c r="S59" s="23">
        <f>SUM(N59:R59)</f>
        <v>10.8</v>
      </c>
      <c r="T59" s="13"/>
      <c r="U59" s="13"/>
      <c r="V59" s="13">
        <v>2</v>
      </c>
      <c r="W59" s="25">
        <f>SUM(T59:V59)</f>
        <v>2</v>
      </c>
      <c r="X59" s="24">
        <f t="shared" si="6"/>
        <v>21.8</v>
      </c>
      <c r="Y59" s="5">
        <v>3</v>
      </c>
      <c r="Z59" s="31">
        <v>4</v>
      </c>
      <c r="AA59" s="33" t="s">
        <v>83</v>
      </c>
    </row>
    <row r="60" spans="1:30" s="6" customFormat="1" ht="13.5" customHeight="1" x14ac:dyDescent="0.2">
      <c r="A60" s="34">
        <v>55</v>
      </c>
      <c r="B60" s="12" t="s">
        <v>91</v>
      </c>
      <c r="C60" s="19"/>
      <c r="D60" s="19"/>
      <c r="E60" s="19"/>
      <c r="F60" s="19"/>
      <c r="G60" s="19"/>
      <c r="H60" s="19"/>
      <c r="I60" s="19"/>
      <c r="J60" s="19">
        <v>3</v>
      </c>
      <c r="K60" s="21">
        <f t="shared" si="9"/>
        <v>3</v>
      </c>
      <c r="L60" s="14">
        <v>3</v>
      </c>
      <c r="M60" s="21">
        <f t="shared" si="5"/>
        <v>3</v>
      </c>
      <c r="N60" s="19"/>
      <c r="O60" s="19"/>
      <c r="P60" s="19"/>
      <c r="Q60" s="19"/>
      <c r="R60" s="19"/>
      <c r="S60" s="23">
        <v>7</v>
      </c>
      <c r="T60" s="19"/>
      <c r="U60" s="19"/>
      <c r="V60" s="19"/>
      <c r="W60" s="25"/>
      <c r="X60" s="24">
        <f t="shared" si="6"/>
        <v>13</v>
      </c>
      <c r="Y60" s="5">
        <v>3</v>
      </c>
      <c r="Z60" s="31">
        <v>1</v>
      </c>
      <c r="AA60" s="33" t="s">
        <v>83</v>
      </c>
      <c r="AB60" s="3"/>
      <c r="AC60" s="3"/>
      <c r="AD60" s="3"/>
    </row>
    <row r="61" spans="1:30" s="6" customFormat="1" ht="13.5" customHeight="1" x14ac:dyDescent="0.2">
      <c r="A61" s="34">
        <v>56</v>
      </c>
      <c r="B61" s="12" t="s">
        <v>86</v>
      </c>
      <c r="C61" s="19"/>
      <c r="D61" s="19"/>
      <c r="E61" s="19"/>
      <c r="F61" s="19"/>
      <c r="G61" s="19"/>
      <c r="H61" s="19"/>
      <c r="I61" s="19"/>
      <c r="J61" s="19"/>
      <c r="K61" s="21">
        <f t="shared" si="9"/>
        <v>0</v>
      </c>
      <c r="L61" s="14">
        <v>3</v>
      </c>
      <c r="M61" s="21">
        <f t="shared" si="5"/>
        <v>3</v>
      </c>
      <c r="N61" s="19"/>
      <c r="O61" s="19"/>
      <c r="P61" s="19"/>
      <c r="Q61" s="19"/>
      <c r="R61" s="19"/>
      <c r="S61" s="23">
        <f>SUM(N61:R61)</f>
        <v>0</v>
      </c>
      <c r="T61" s="19"/>
      <c r="U61" s="19"/>
      <c r="V61" s="19"/>
      <c r="W61" s="25"/>
      <c r="X61" s="24">
        <f t="shared" si="6"/>
        <v>3</v>
      </c>
      <c r="Y61" s="5">
        <v>3</v>
      </c>
      <c r="Z61" s="31">
        <v>3</v>
      </c>
      <c r="AA61" s="33" t="s">
        <v>84</v>
      </c>
      <c r="AB61" s="3"/>
      <c r="AC61" s="3"/>
      <c r="AD61" s="3"/>
    </row>
    <row r="62" spans="1:30" s="6" customFormat="1" ht="13.5" customHeight="1" x14ac:dyDescent="0.2">
      <c r="A62" s="34">
        <v>57</v>
      </c>
      <c r="B62" s="11" t="s">
        <v>52</v>
      </c>
      <c r="C62" s="13"/>
      <c r="D62" s="13"/>
      <c r="E62" s="13"/>
      <c r="F62" s="13"/>
      <c r="G62" s="13"/>
      <c r="H62" s="13"/>
      <c r="I62" s="13"/>
      <c r="J62" s="13"/>
      <c r="K62" s="20">
        <f t="shared" si="9"/>
        <v>0</v>
      </c>
      <c r="L62" s="14">
        <v>3</v>
      </c>
      <c r="M62" s="26">
        <f t="shared" si="5"/>
        <v>3</v>
      </c>
      <c r="N62" s="13">
        <v>6</v>
      </c>
      <c r="O62" s="13"/>
      <c r="P62" s="13"/>
      <c r="Q62" s="13"/>
      <c r="R62" s="13"/>
      <c r="S62" s="23">
        <f>SUM(N62:R62)</f>
        <v>6</v>
      </c>
      <c r="T62" s="13"/>
      <c r="U62" s="13"/>
      <c r="V62" s="13"/>
      <c r="W62" s="25">
        <f>SUM(T62:V62)</f>
        <v>0</v>
      </c>
      <c r="X62" s="24">
        <f t="shared" si="6"/>
        <v>9</v>
      </c>
      <c r="Y62" s="5">
        <v>4</v>
      </c>
      <c r="Z62" s="31">
        <v>3</v>
      </c>
      <c r="AA62" s="33" t="s">
        <v>83</v>
      </c>
    </row>
    <row r="63" spans="1:30" s="6" customFormat="1" ht="13.5" customHeight="1" x14ac:dyDescent="0.2">
      <c r="A63" s="34">
        <v>58</v>
      </c>
      <c r="B63" s="11" t="s">
        <v>23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20">
        <f t="shared" si="9"/>
        <v>0</v>
      </c>
      <c r="L63" s="14">
        <v>2</v>
      </c>
      <c r="M63" s="26">
        <f t="shared" si="5"/>
        <v>2</v>
      </c>
      <c r="N63" s="13">
        <v>2.6</v>
      </c>
      <c r="O63" s="13" t="s">
        <v>0</v>
      </c>
      <c r="P63" s="13">
        <v>3</v>
      </c>
      <c r="Q63" s="13" t="s">
        <v>0</v>
      </c>
      <c r="R63" s="13" t="s">
        <v>0</v>
      </c>
      <c r="S63" s="23">
        <f>SUM(N63:R63)</f>
        <v>5.6</v>
      </c>
      <c r="T63" s="13" t="s">
        <v>0</v>
      </c>
      <c r="U63" s="13" t="s">
        <v>0</v>
      </c>
      <c r="V63" s="13" t="s">
        <v>0</v>
      </c>
      <c r="W63" s="25">
        <f>SUM(T63:V63)</f>
        <v>0</v>
      </c>
      <c r="X63" s="24">
        <f t="shared" si="6"/>
        <v>7.6</v>
      </c>
      <c r="Y63" s="4">
        <v>4</v>
      </c>
      <c r="Z63" s="30">
        <v>2</v>
      </c>
      <c r="AA63" s="33" t="s">
        <v>84</v>
      </c>
      <c r="AB63" s="3"/>
      <c r="AC63" s="3"/>
      <c r="AD63" s="3"/>
    </row>
    <row r="64" spans="1:30" s="6" customFormat="1" ht="13.5" customHeight="1" x14ac:dyDescent="0.2">
      <c r="A64" s="34">
        <v>59</v>
      </c>
      <c r="B64" s="11" t="s">
        <v>50</v>
      </c>
      <c r="C64" s="13"/>
      <c r="D64" s="13"/>
      <c r="E64" s="13"/>
      <c r="F64" s="13"/>
      <c r="G64" s="13"/>
      <c r="H64" s="13"/>
      <c r="I64" s="13"/>
      <c r="J64" s="13"/>
      <c r="K64" s="20">
        <f t="shared" si="9"/>
        <v>0</v>
      </c>
      <c r="L64" s="14">
        <v>3</v>
      </c>
      <c r="M64" s="26">
        <f t="shared" si="5"/>
        <v>3</v>
      </c>
      <c r="N64" s="13">
        <v>0.2</v>
      </c>
      <c r="O64" s="13"/>
      <c r="P64" s="13"/>
      <c r="Q64" s="13"/>
      <c r="R64" s="13"/>
      <c r="S64" s="23">
        <f>SUM(N64:R64)</f>
        <v>0.2</v>
      </c>
      <c r="T64" s="13"/>
      <c r="U64" s="13"/>
      <c r="V64" s="13"/>
      <c r="W64" s="25">
        <f>SUM(T64:V64)</f>
        <v>0</v>
      </c>
      <c r="X64" s="24">
        <f t="shared" si="6"/>
        <v>3.2</v>
      </c>
      <c r="Y64" s="5">
        <v>6</v>
      </c>
      <c r="Z64" s="31">
        <v>1</v>
      </c>
      <c r="AA64" s="33" t="s">
        <v>83</v>
      </c>
    </row>
    <row r="65" spans="1:27" s="6" customFormat="1" ht="13.5" customHeight="1" x14ac:dyDescent="0.2">
      <c r="A65" s="34">
        <v>60</v>
      </c>
      <c r="B65" s="11" t="s">
        <v>53</v>
      </c>
      <c r="C65" s="13"/>
      <c r="D65" s="13"/>
      <c r="E65" s="13"/>
      <c r="F65" s="13"/>
      <c r="G65" s="13"/>
      <c r="H65" s="13"/>
      <c r="I65" s="13"/>
      <c r="J65" s="13"/>
      <c r="K65" s="20">
        <f t="shared" si="9"/>
        <v>0</v>
      </c>
      <c r="L65" s="14">
        <v>3</v>
      </c>
      <c r="M65" s="26">
        <f t="shared" si="5"/>
        <v>3</v>
      </c>
      <c r="N65" s="13"/>
      <c r="O65" s="13"/>
      <c r="P65" s="13"/>
      <c r="Q65" s="13"/>
      <c r="R65" s="13"/>
      <c r="S65" s="23">
        <f>SUM(N65:R65)</f>
        <v>0</v>
      </c>
      <c r="T65" s="13"/>
      <c r="U65" s="13"/>
      <c r="V65" s="13"/>
      <c r="W65" s="25">
        <f>SUM(T65:V65)</f>
        <v>0</v>
      </c>
      <c r="X65" s="24">
        <f t="shared" si="6"/>
        <v>3</v>
      </c>
      <c r="Y65" s="5">
        <v>6</v>
      </c>
      <c r="Z65" s="31">
        <v>2</v>
      </c>
      <c r="AA65" s="33" t="s">
        <v>84</v>
      </c>
    </row>
    <row r="66" spans="1:27" x14ac:dyDescent="0.2">
      <c r="A66" s="1"/>
    </row>
    <row r="68" spans="1:27" x14ac:dyDescent="0.2">
      <c r="B68" s="17" t="s">
        <v>77</v>
      </c>
    </row>
  </sheetData>
  <sortState xmlns:xlrd2="http://schemas.microsoft.com/office/spreadsheetml/2017/richdata2" ref="A6:AA20">
    <sortCondition descending="1" ref="X6:X20"/>
  </sortState>
  <mergeCells count="18">
    <mergeCell ref="Y2:Y5"/>
    <mergeCell ref="AA2:AA5"/>
    <mergeCell ref="A1:AA1"/>
    <mergeCell ref="W2:W5"/>
    <mergeCell ref="T3:V3"/>
    <mergeCell ref="T2:V2"/>
    <mergeCell ref="N2:R2"/>
    <mergeCell ref="C2:J2"/>
    <mergeCell ref="K2:K5"/>
    <mergeCell ref="S2:S5"/>
    <mergeCell ref="M2:M5"/>
    <mergeCell ref="A2:A5"/>
    <mergeCell ref="B2:B5"/>
    <mergeCell ref="Z2:Z5"/>
    <mergeCell ref="C3:E3"/>
    <mergeCell ref="F3:J3"/>
    <mergeCell ref="N3:Q3"/>
    <mergeCell ref="X2:X5"/>
  </mergeCells>
  <pageMargins left="0.7" right="0.7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NEXUS</cp:lastModifiedBy>
  <cp:lastPrinted>2023-03-09T01:32:04Z</cp:lastPrinted>
  <dcterms:created xsi:type="dcterms:W3CDTF">2022-05-17T18:47:43Z</dcterms:created>
  <dcterms:modified xsi:type="dcterms:W3CDTF">2023-03-09T04:19:03Z</dcterms:modified>
</cp:coreProperties>
</file>