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USB\ENCARGATURA 2022\"/>
    </mc:Choice>
  </mc:AlternateContent>
  <xr:revisionPtr revIDLastSave="0" documentId="13_ncr:1_{6A8D4BD2-B140-40AC-8004-40109626FA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II ETAPA" sheetId="1" r:id="rId1"/>
  </sheets>
  <calcPr calcId="181029"/>
  <extLst>
    <ext uri="GoogleSheetsCustomDataVersion1">
      <go:sheetsCustomData xmlns:go="http://customooxmlschemas.google.com/" r:id="rId7" roundtripDataSignature="AMtx7mhWKR5D1YDTHW61pwhU5Qj+IKVTQg=="/>
    </ext>
  </extLst>
</workbook>
</file>

<file path=xl/calcChain.xml><?xml version="1.0" encoding="utf-8"?>
<calcChain xmlns="http://schemas.openxmlformats.org/spreadsheetml/2006/main">
  <c r="T87" i="1" l="1"/>
  <c r="O87" i="1"/>
  <c r="T86" i="1"/>
  <c r="O86" i="1"/>
  <c r="T85" i="1"/>
  <c r="O85" i="1"/>
  <c r="V85" i="1" s="1"/>
  <c r="T84" i="1"/>
  <c r="O84" i="1"/>
  <c r="T83" i="1"/>
  <c r="O83" i="1"/>
  <c r="T82" i="1"/>
  <c r="O82" i="1"/>
  <c r="T81" i="1"/>
  <c r="O81" i="1"/>
  <c r="V81" i="1" s="1"/>
  <c r="T80" i="1"/>
  <c r="O80" i="1"/>
  <c r="T79" i="1"/>
  <c r="O79" i="1"/>
  <c r="T78" i="1"/>
  <c r="O78" i="1"/>
  <c r="V78" i="1" s="1"/>
  <c r="T77" i="1"/>
  <c r="O77" i="1"/>
  <c r="T76" i="1"/>
  <c r="O76" i="1"/>
  <c r="V76" i="1" s="1"/>
  <c r="T75" i="1"/>
  <c r="O75" i="1"/>
  <c r="T74" i="1"/>
  <c r="O74" i="1"/>
  <c r="V74" i="1" s="1"/>
  <c r="T73" i="1"/>
  <c r="O73" i="1"/>
  <c r="T72" i="1"/>
  <c r="O72" i="1"/>
  <c r="V72" i="1" s="1"/>
  <c r="T71" i="1"/>
  <c r="O71" i="1"/>
  <c r="T70" i="1"/>
  <c r="O70" i="1"/>
  <c r="V70" i="1" s="1"/>
  <c r="T69" i="1"/>
  <c r="O69" i="1"/>
  <c r="T68" i="1"/>
  <c r="O68" i="1"/>
  <c r="T67" i="1"/>
  <c r="O67" i="1"/>
  <c r="T66" i="1"/>
  <c r="O66" i="1"/>
  <c r="V66" i="1" s="1"/>
  <c r="T65" i="1"/>
  <c r="O65" i="1"/>
  <c r="V65" i="1" s="1"/>
  <c r="T64" i="1"/>
  <c r="O64" i="1"/>
  <c r="T63" i="1"/>
  <c r="O63" i="1"/>
  <c r="T62" i="1"/>
  <c r="O62" i="1"/>
  <c r="T61" i="1"/>
  <c r="O61" i="1"/>
  <c r="T60" i="1"/>
  <c r="O60" i="1"/>
  <c r="T59" i="1"/>
  <c r="O59" i="1"/>
  <c r="T58" i="1"/>
  <c r="O58" i="1"/>
  <c r="T57" i="1"/>
  <c r="O57" i="1"/>
  <c r="T56" i="1"/>
  <c r="O56" i="1"/>
  <c r="T55" i="1"/>
  <c r="O55" i="1"/>
  <c r="T54" i="1"/>
  <c r="O54" i="1"/>
  <c r="V54" i="1" s="1"/>
  <c r="T53" i="1"/>
  <c r="O53" i="1"/>
  <c r="V53" i="1" s="1"/>
  <c r="T52" i="1"/>
  <c r="O52" i="1"/>
  <c r="T51" i="1"/>
  <c r="O51" i="1"/>
  <c r="T50" i="1"/>
  <c r="O50" i="1"/>
  <c r="T49" i="1"/>
  <c r="O49" i="1"/>
  <c r="V49" i="1" s="1"/>
  <c r="T48" i="1"/>
  <c r="O48" i="1"/>
  <c r="T47" i="1"/>
  <c r="O47" i="1"/>
  <c r="T46" i="1"/>
  <c r="O46" i="1"/>
  <c r="V46" i="1" s="1"/>
  <c r="T45" i="1"/>
  <c r="O45" i="1"/>
  <c r="T44" i="1"/>
  <c r="O44" i="1"/>
  <c r="T43" i="1"/>
  <c r="O43" i="1"/>
  <c r="T42" i="1"/>
  <c r="O42" i="1"/>
  <c r="V42" i="1" s="1"/>
  <c r="T41" i="1"/>
  <c r="O41" i="1"/>
  <c r="V41" i="1" s="1"/>
  <c r="T40" i="1"/>
  <c r="O40" i="1"/>
  <c r="V40" i="1" s="1"/>
  <c r="T39" i="1"/>
  <c r="O39" i="1"/>
  <c r="T38" i="1"/>
  <c r="O38" i="1"/>
  <c r="T37" i="1"/>
  <c r="O37" i="1"/>
  <c r="T36" i="1"/>
  <c r="O36" i="1"/>
  <c r="T35" i="1"/>
  <c r="O35" i="1"/>
  <c r="T34" i="1"/>
  <c r="O34" i="1"/>
  <c r="T33" i="1"/>
  <c r="O33" i="1"/>
  <c r="T32" i="1"/>
  <c r="O32" i="1"/>
  <c r="T31" i="1"/>
  <c r="O31" i="1"/>
  <c r="T30" i="1"/>
  <c r="O30" i="1"/>
  <c r="T29" i="1"/>
  <c r="O29" i="1"/>
  <c r="T28" i="1"/>
  <c r="O28" i="1"/>
  <c r="T27" i="1"/>
  <c r="O27" i="1"/>
  <c r="T26" i="1"/>
  <c r="O26" i="1"/>
  <c r="T25" i="1"/>
  <c r="O25" i="1"/>
  <c r="T24" i="1"/>
  <c r="O24" i="1"/>
  <c r="V24" i="1" s="1"/>
  <c r="T23" i="1"/>
  <c r="O23" i="1"/>
  <c r="V23" i="1" s="1"/>
  <c r="T22" i="1"/>
  <c r="O22" i="1"/>
  <c r="V22" i="1" s="1"/>
  <c r="T21" i="1"/>
  <c r="O21" i="1"/>
  <c r="T20" i="1"/>
  <c r="O20" i="1"/>
  <c r="T19" i="1"/>
  <c r="O19" i="1"/>
  <c r="T18" i="1"/>
  <c r="O18" i="1"/>
  <c r="V18" i="1" s="1"/>
  <c r="T17" i="1"/>
  <c r="O17" i="1"/>
  <c r="T16" i="1"/>
  <c r="O16" i="1"/>
  <c r="V16" i="1" s="1"/>
  <c r="T15" i="1"/>
  <c r="O15" i="1"/>
  <c r="V15" i="1" s="1"/>
  <c r="T14" i="1"/>
  <c r="O14" i="1"/>
  <c r="V14" i="1" s="1"/>
  <c r="T13" i="1"/>
  <c r="O13" i="1"/>
  <c r="T12" i="1"/>
  <c r="O12" i="1"/>
  <c r="T11" i="1"/>
  <c r="O11" i="1"/>
  <c r="O10" i="1"/>
  <c r="V10" i="1" s="1"/>
  <c r="T9" i="1"/>
  <c r="O9" i="1"/>
  <c r="T8" i="1"/>
  <c r="O8" i="1"/>
  <c r="V8" i="1" s="1"/>
  <c r="T7" i="1"/>
  <c r="O7" i="1"/>
  <c r="V7" i="1" s="1"/>
  <c r="T6" i="1"/>
  <c r="O6" i="1"/>
  <c r="V6" i="1" s="1"/>
  <c r="T5" i="1"/>
  <c r="O5" i="1"/>
  <c r="V67" i="1" l="1"/>
  <c r="V9" i="1"/>
  <c r="V25" i="1"/>
  <c r="V29" i="1"/>
  <c r="V37" i="1"/>
  <c r="V52" i="1"/>
  <c r="V60" i="1"/>
  <c r="V39" i="1"/>
  <c r="V33" i="1"/>
  <c r="V64" i="1"/>
  <c r="V26" i="1"/>
  <c r="V30" i="1"/>
  <c r="V57" i="1"/>
  <c r="V61" i="1"/>
  <c r="V84" i="1"/>
  <c r="V27" i="1"/>
  <c r="V20" i="1"/>
  <c r="V32" i="1"/>
  <c r="V63" i="1"/>
  <c r="V17" i="1"/>
  <c r="V21" i="1"/>
  <c r="V44" i="1"/>
  <c r="V48" i="1"/>
  <c r="V56" i="1"/>
  <c r="V83" i="1"/>
  <c r="V87" i="1"/>
  <c r="V13" i="1"/>
  <c r="V31" i="1"/>
  <c r="V34" i="1"/>
  <c r="V38" i="1"/>
  <c r="V51" i="1"/>
  <c r="V55" i="1"/>
  <c r="V58" i="1"/>
  <c r="V68" i="1"/>
  <c r="V80" i="1"/>
  <c r="V12" i="1"/>
  <c r="V19" i="1"/>
  <c r="V79" i="1"/>
  <c r="V45" i="1"/>
  <c r="V62" i="1"/>
  <c r="V69" i="1"/>
  <c r="V73" i="1"/>
  <c r="V28" i="1"/>
  <c r="V35" i="1"/>
  <c r="V59" i="1"/>
  <c r="V77" i="1"/>
  <c r="V82" i="1"/>
  <c r="V5" i="1"/>
  <c r="V11" i="1"/>
  <c r="V36" i="1"/>
  <c r="V43" i="1"/>
  <c r="V47" i="1"/>
  <c r="V50" i="1"/>
  <c r="V71" i="1"/>
  <c r="V75" i="1"/>
  <c r="V86" i="1"/>
</calcChain>
</file>

<file path=xl/sharedStrings.xml><?xml version="1.0" encoding="utf-8"?>
<sst xmlns="http://schemas.openxmlformats.org/spreadsheetml/2006/main" count="616" uniqueCount="167">
  <si>
    <t>REQUISITOS GENERALES</t>
  </si>
  <si>
    <t>REQUISITO ESPECIFICO MINIMO</t>
  </si>
  <si>
    <t>CRITERIOS DE CALIFICACION DE EXPEDIENTES</t>
  </si>
  <si>
    <t xml:space="preserve">TOTAL PUNTAJE </t>
  </si>
  <si>
    <t>APELLIDOS Y NOMBRES DEL POSTULANTE</t>
  </si>
  <si>
    <t>DNI</t>
  </si>
  <si>
    <t>NRO DE EXPEDIENTE</t>
  </si>
  <si>
    <t>Cuenta con título de profesor o licenciado en educación, o de segunda 
especialidad pedagógica. (SI/NO)</t>
  </si>
  <si>
    <t>Ubicación entre la tercera y octava escala magisterial. (SI/NO)</t>
  </si>
  <si>
    <t>PUNTAJE POR ESCALA MAGISTERIAL</t>
  </si>
  <si>
    <t>ESTUDIOS ACADEMICOS</t>
  </si>
  <si>
    <t>SUB TOTAL ESTUDIOS ACADEMICOS(20 puntos máximo)</t>
  </si>
  <si>
    <t>TIEMPO DE SERVICIOS OFICIALES</t>
  </si>
  <si>
    <t>EXPERIENCIA</t>
  </si>
  <si>
    <t>SUB TOTAL EXPERIENCIA (10 puntos máximo)</t>
  </si>
  <si>
    <t xml:space="preserve">BONIFICACIÓN </t>
  </si>
  <si>
    <t>Grado de Doctor (10 puntos)</t>
  </si>
  <si>
    <t>Grado de Magister (7 puntos)</t>
  </si>
  <si>
    <t>Título de 2da especialidad en Educación (5 puntos)</t>
  </si>
  <si>
    <t>Titulo Universitario no pedagógico (5 puntos)</t>
  </si>
  <si>
    <t>Diplomados en Gestión Pedagógica o Gestión Escolar  (3 puntos)</t>
  </si>
  <si>
    <t>Por cada año de servicios oficiales en la CPM como profesor nombrado</t>
  </si>
  <si>
    <t>Por cada año fiscal (12 meses) de labor efectiva con acto resolutivo por haber desempeñado los cargos de directivos de DRE y UGEL</t>
  </si>
  <si>
    <t xml:space="preserve">Por cada año fiscal (12 meses) de labor efectiva con acto resolutivo por haber desempeñado los cargos de directivos de IE  Y de especialista en Educación </t>
  </si>
  <si>
    <t>Experiecia de director de IE privada reconocida por la UGEL/ DRE y registrado en el escalafón</t>
  </si>
  <si>
    <r>
      <rPr>
        <sz val="9"/>
        <color theme="1"/>
        <rFont val="Calibri"/>
      </rPr>
      <t xml:space="preserve">Por estar inscrito en el  Registro Nacional de Docentes Bilingües de Lenguas Originarias </t>
    </r>
    <r>
      <rPr>
        <b/>
        <sz val="9"/>
        <color theme="1"/>
        <rFont val="Calibri"/>
      </rPr>
      <t>SOLO IE FORTALECIMIENTO</t>
    </r>
  </si>
  <si>
    <t>SI</t>
  </si>
  <si>
    <t>si</t>
  </si>
  <si>
    <t>Si</t>
  </si>
  <si>
    <t>ARISTE QUISPE CLELIA</t>
  </si>
  <si>
    <t>AUCARURI LEON MILAGROS PILAR</t>
  </si>
  <si>
    <t>NO</t>
  </si>
  <si>
    <t>BONDY AZAN MARIA MILAGROS</t>
  </si>
  <si>
    <t>CABREJOS ZEGARRA ANA SOFIA</t>
  </si>
  <si>
    <t>CONTRERAS CORDOVA NERY CAROLINA</t>
  </si>
  <si>
    <t>CHARAPAQUI MADUEÑO ROLANDO VIDES</t>
  </si>
  <si>
    <t>DE LA CRUZ CHIHUAN RAUL</t>
  </si>
  <si>
    <t>ESTEBAN HUAYRA DIONISIO</t>
  </si>
  <si>
    <t>LLACTA HUAROC  MANUEL AMADOR</t>
  </si>
  <si>
    <t>PAZ LAZO ANA MARIA</t>
  </si>
  <si>
    <t>PEÑA CASALLO ISMAEL PAUL</t>
  </si>
  <si>
    <t>SOTO CAMACLLANQUI RUBEN</t>
  </si>
  <si>
    <t>SALVADOR RUTTI EMILIO ANTONIO</t>
  </si>
  <si>
    <t>TORRES BOCANEGRA KARINA LOURDES</t>
  </si>
  <si>
    <t>TUNQUE MORAN RAUL</t>
  </si>
  <si>
    <t>TAPIA PEÑALOZA JORGE RUBEN</t>
  </si>
  <si>
    <t>URETA JIMENEZ JORGE LUIS</t>
  </si>
  <si>
    <t>YACHACHI CRISOSTOMO MARIA ELENA</t>
  </si>
  <si>
    <t>HURTADO MENDOZA, JAIME AUGURIO</t>
  </si>
  <si>
    <t>JUICA VELASQUEZ, JONE STIVE</t>
  </si>
  <si>
    <t>MARIN PAUCAR, MARIANA DORA</t>
  </si>
  <si>
    <t>PADILLA HUAROCC, YURI NILDA</t>
  </si>
  <si>
    <t>CARHUACHI RAMOS, TEODORO EDWARD</t>
  </si>
  <si>
    <t>RODRIGUEZ TACUNAN, MERCEDES MILAGRO</t>
  </si>
  <si>
    <t>BELITO SEDANO, JUAN</t>
  </si>
  <si>
    <t>BASTIDAS YARANGA, FLORIDA</t>
  </si>
  <si>
    <t>BASALDUA MAYTA, SANDY ELIZABETH</t>
  </si>
  <si>
    <t>SALOME LARA, HERMICENDA</t>
  </si>
  <si>
    <t>FERNANDEZ MENDOZA, LILI LOURDES</t>
  </si>
  <si>
    <t>ESPINOZA BARZOLA, NELVA SUSY</t>
  </si>
  <si>
    <t>ELESCANO ROJAS , IVAN</t>
  </si>
  <si>
    <t>GUERRA UCEDA, GROVER</t>
  </si>
  <si>
    <t>BUSTAMANTE CASTELLARES, WALTER EDGAR</t>
  </si>
  <si>
    <t>VERA LAZO, BABILONIA</t>
  </si>
  <si>
    <t>DUEÑAS BARDON, SONIA IRIS</t>
  </si>
  <si>
    <t>CORILLA PEREZ ROCIO DEL PILAR</t>
  </si>
  <si>
    <t>N°</t>
  </si>
  <si>
    <t>NIVEL</t>
  </si>
  <si>
    <t>INICIAL</t>
  </si>
  <si>
    <t>BUENDIA SANABRIA BETTY VIOLETA</t>
  </si>
  <si>
    <t>CARBAJAL RIVERA PATRICIA</t>
  </si>
  <si>
    <t>SAMANIEGO LEYVA MARIBEL</t>
  </si>
  <si>
    <t>Presenta D/J RM N° 165-2022</t>
  </si>
  <si>
    <t>LUDEÑA SINCHITULLO MARLENY</t>
  </si>
  <si>
    <t>LEON GONZALES NINOSKA SOLEDAD</t>
  </si>
  <si>
    <t>VALERO POMA SILVIA LUZ</t>
  </si>
  <si>
    <t>PRIMARIA</t>
  </si>
  <si>
    <t>NUÑEZ CAMARENA RAIDA ELIZABETH</t>
  </si>
  <si>
    <t>MONTES HUAMAN CARLOS AUGUSTO</t>
  </si>
  <si>
    <t>NINA DIAZ NELLY</t>
  </si>
  <si>
    <t>PEREZ SEDANO ALBINO ROBERTO</t>
  </si>
  <si>
    <t>PALACIOS CABALLERO ROSANA</t>
  </si>
  <si>
    <t>ESCOBAR ORELLANA MARIBEL KATIA</t>
  </si>
  <si>
    <t>CORDOVA LEON VICTOR JOSE</t>
  </si>
  <si>
    <t>HUAYRA ROMERO CLAUDIO</t>
  </si>
  <si>
    <t>MAITA DIAZ DAVID</t>
  </si>
  <si>
    <t>CAMPOS MANDUJANO NANCY CARMEN</t>
  </si>
  <si>
    <t>CAMPOS MANDUJANO JAQUELIN ROSARIO</t>
  </si>
  <si>
    <t>SOTO MEDRANO ESTHER</t>
  </si>
  <si>
    <t>VELIZ MENDOZA ROGER</t>
  </si>
  <si>
    <t>GARAGATTI GUTIERREZ NOEMI FELINDA</t>
  </si>
  <si>
    <t>BARZOLA VILLANUEVA ANAMELBA</t>
  </si>
  <si>
    <t>VARGAS MEDINA VANESSA ANNY</t>
  </si>
  <si>
    <t>ARROYO TINCO MARIA DE LOS MILAGROS</t>
  </si>
  <si>
    <t>PALPA INGA ZORAIDA TEODORA</t>
  </si>
  <si>
    <t xml:space="preserve">ÑAHUINCOPA CLEMENTE SEVERINA </t>
  </si>
  <si>
    <t>MUÑOZ HUACHACA CELSO VICTOR</t>
  </si>
  <si>
    <t>GARAGATE CANO MARIA ISABEL</t>
  </si>
  <si>
    <t>SECUNDARIA</t>
  </si>
  <si>
    <t>ORDOÑEZ CAMPOSANO BETZABE NOEMI</t>
  </si>
  <si>
    <t>LOYOLA CHAVEZ JESSICA ROCIO</t>
  </si>
  <si>
    <t>VILCAHUAMAN NINANYA LUIS ALBERTO</t>
  </si>
  <si>
    <t>NAVARRO OSORIO MOISES</t>
  </si>
  <si>
    <t>CARPIO ANYOSA JUAN DE DIOS</t>
  </si>
  <si>
    <t>ORIHUELA LOZANO JUVENAL</t>
  </si>
  <si>
    <t xml:space="preserve">HINOJOSA CACHUAN ALEJANDRO JOSE </t>
  </si>
  <si>
    <t>HUARACA QUISPE EDWARD</t>
  </si>
  <si>
    <t>LLACUA PARIONA WILLIAM ERNESTO</t>
  </si>
  <si>
    <t>GUTIERREZ ROMERO JORGE TOBIAS</t>
  </si>
  <si>
    <t>CHACON ROBLES WILLIAM ANTONIO</t>
  </si>
  <si>
    <t>ROJAS QUISPE LUZ MARIELA</t>
  </si>
  <si>
    <t>VELASQUEZ VICENTE EWER JOHNNY</t>
  </si>
  <si>
    <t>NO REGISTRADO EN RNDBLO</t>
  </si>
  <si>
    <t>QUECHUA SUREÑO(QUECHUA CHANKA) AVANZADO-BASICO</t>
  </si>
  <si>
    <t>QUECHUA CENTRAL (WANKA) BASICO - NO DOMINA</t>
  </si>
  <si>
    <t>QUECHUA SUREÑO(QUECHUA CHANKA), QUECHUA CENTRAL (WANKA) INTERMEDIO - INTERMEDIO</t>
  </si>
  <si>
    <t>QUECHUA CENTRAL (WANKA) INTERMEDIO - INTERMEDIO</t>
  </si>
  <si>
    <t>QUECHUA SUREÑO (QUECHUA CHANKA (AVANZADO BASICO</t>
  </si>
  <si>
    <t>QUECHUA CENTRAL (WANKA) AVANZADO INTERMEDIO)</t>
  </si>
  <si>
    <t>QUECHUA CENTRAL (WANKA) BASICO - EN INICIO, QUECHUA SUREÑO (QUECHUA CHANKA) INTERMEDIO BASICO</t>
  </si>
  <si>
    <t>QUECHUA CENTRAL (ANCASH. HUANUCO, PASCO, LA LIBERTAD, LIMA PROVINCIAS Y JUNIN) INTERMEDIO - BASICO</t>
  </si>
  <si>
    <t>QUECHUA CENTRAL (WANKA) INTERMEDIO - BASICO</t>
  </si>
  <si>
    <t>QUECHUA SUREÑO (QUECHUA CHANKA (INTERMEDIO - AVANZADO.</t>
  </si>
  <si>
    <t>QUECHUA SUREÑO (QUECHUA CHANKA) BASICO . BASICO, QUECHUA CENTRAL (ANCASH, HUANUCO, PASCO, LA LIBERTAD, LIMA PROVINCIAS Y JUNIN) INTERMEDIO INTERMEDIO</t>
  </si>
  <si>
    <t>QUECHUA CENTRAL (WANKA) BASICO - BASICO</t>
  </si>
  <si>
    <t>QUECHUA SUREÑO ( QUECHUA CHANKA) AVANZADO . AVANZADO</t>
  </si>
  <si>
    <t>QUECHUA SUREÑO (QUECHUA CHANKA) AVAMNZADO . AVANZADO</t>
  </si>
  <si>
    <t>QUECHUA SUREÑO (QUECHUA CHANKA) INTERMEDIO - EN INICIO</t>
  </si>
  <si>
    <t>QUECHUA SUREÑO (QUECHUA CHANKA) AVAMNZADO - INTERMEDIO, QUECHUA CENTRAL(WANKA) INTERMEDIO - INTERMEDIO</t>
  </si>
  <si>
    <t>QUECHUA CENTRAL (WANKA) AVANZADO - EN INICIO</t>
  </si>
  <si>
    <t>QUECHUA SUREÑO (QUECHUA CHANKA) BASICO - BASICO</t>
  </si>
  <si>
    <t>QUECHUA CENTRAL (WANKA) INTERMEDIO - NO DOMINA</t>
  </si>
  <si>
    <t>QUECHUA CENTRAL (WANKA) BASICO . EN INICIO</t>
  </si>
  <si>
    <t>QUECHUA CENTRAL (WANKA) INTERMEDIO - EN INICIO</t>
  </si>
  <si>
    <t>QUECHUA SUREÑO (QUECHUA CHANKA) AVANZADO - BASICO</t>
  </si>
  <si>
    <t>QUECHUA CENTRAL (WANKA) INTERMEDIO INTERMEDIO</t>
  </si>
  <si>
    <t>QUECHUA SUREÑO (QUECHUA CHANKA) INTERMEDIO - INTERMEDIO</t>
  </si>
  <si>
    <t>QUECHUA SUREÑO (QUECHUA CHANKA) INTERMEDIO - BASICO</t>
  </si>
  <si>
    <t>QUECHUA CENTRAL (WANKA) BASICO NO DOMINA</t>
  </si>
  <si>
    <t>QUECHUA CENTRAL (WANKA) AVANZADO INTERMEDIO</t>
  </si>
  <si>
    <t>QUECHUA CENTRAL (WANKA) INTERMEDIO INTERMEDIIO</t>
  </si>
  <si>
    <t>QUECHUA CENTRAL (WANKA) BASICO . NO DOMINA</t>
  </si>
  <si>
    <t>QUECHUA CENTRAL (WANKA) BASICO - EN INICIO</t>
  </si>
  <si>
    <t>REGISTRO Y DOMINIO EN RNDBLO</t>
  </si>
  <si>
    <t>CONDICION</t>
  </si>
  <si>
    <t>ADJUDICA SOLO EN II.EE. NO BILINGUES</t>
  </si>
  <si>
    <t>ADJUDICAN EN II. EE. BILINGUES SEGÚN FORMA DE ATENCION Y PRELATIVO CONFORME ANEXO 6, RVM N° 165-2022-MINEDU</t>
  </si>
  <si>
    <t>ADJUDICAN SOLO EN II.EE. NO BILINGUES</t>
  </si>
  <si>
    <t>LA COMISION</t>
  </si>
  <si>
    <t>HUANCAYO, 19 DE ENERO DEL 2023</t>
  </si>
  <si>
    <t xml:space="preserve">IMPORTANTE: EL COMITÉ EN CADA DE LAS ACTIVIDADES DEL CRONOGRAMA, EJECUTARA EL CONTROL PREVIO EN EL MARCO DE LA RVM N° 165-2022-MINEDU. CON LA FINALIDAD DE GARANTIZAR LA TRANSPARENCIA EN EL PRESENTE PROCESO. </t>
  </si>
  <si>
    <r>
      <rPr>
        <b/>
        <u/>
        <sz val="18"/>
        <rFont val="Arial"/>
        <family val="2"/>
      </rPr>
      <t>RESULTADO PRELIMINAR - EBR NIVEL INICIAL, PRIMARIA Y SECUNDARIA</t>
    </r>
    <r>
      <rPr>
        <b/>
        <u/>
        <sz val="11"/>
        <rFont val="Arial"/>
        <family val="2"/>
      </rPr>
      <t xml:space="preserve">
RESOLUCION MINISTERIAL N° 165-2022-MINEDU </t>
    </r>
  </si>
  <si>
    <t>QUECHUA CENTRAL (WANKA) BASICO - INICIO</t>
  </si>
  <si>
    <t>CORILLA PEREZ RENAN</t>
  </si>
  <si>
    <t>ESCALANTE HUACAYCHUCO JESUS FELIMOM</t>
  </si>
  <si>
    <t>QUECHUA CENTRAL (WANKA) AVANZADO - BASICO</t>
  </si>
  <si>
    <t>QUECHUA SUREÑO (QUECHUA CHANKA) INTERMEDIO EN INICIO</t>
  </si>
  <si>
    <t>NUNIVE LOZANO ELMER</t>
  </si>
  <si>
    <t>ARTICA HUARIPATA MARIA VICTORIA</t>
  </si>
  <si>
    <t>QUECHUA CENTRAL (WANKA) INTERMEDIO  - NO DOMINA</t>
  </si>
  <si>
    <t>QUECHUA CENTRAL (WANKA) INTERMEDIO BASICO</t>
  </si>
  <si>
    <t>CARBAJAL TERBULLINO HUGO ALGREDO</t>
  </si>
  <si>
    <t>QUECHUA CENTRAL (WANKA) INTERMEDIO -INICIO, QUECHUA SUREÑO (QUECHUA CHANKA) INTERMEDIO - INTERMEDIO</t>
  </si>
  <si>
    <t>MUCHA CORDOVA JEANETH SUSANNH</t>
  </si>
  <si>
    <t>SALCEDO RIVERA RUBEN</t>
  </si>
  <si>
    <t>QUECHUA CENTRAL (WANKA) BASICO INTERMEDIO</t>
  </si>
  <si>
    <t>QUECHUA SUREÑO (QUECHUA CHANKA) AVANZADO - AVANZADO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</si>
</sst>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b/>
      <sz val="11"/>
      <color theme="1"/>
      <name val="Calibri"/>
    </font>
    <font>
      <sz val="9"/>
      <color theme="1"/>
      <name val="Calibri"/>
    </font>
    <font>
      <sz val="11"/>
      <color rgb="FF000000"/>
      <name val="Calibri"/>
    </font>
    <font>
      <b/>
      <sz val="9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8"/>
      <name val="Arial"/>
      <family val="2"/>
    </font>
    <font>
      <b/>
      <u/>
      <sz val="11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EAD1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EAD1D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rgb="FFFFFF00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0" xfId="0" applyBorder="1"/>
    <xf numFmtId="0" fontId="2" fillId="6" borderId="0" xfId="0" applyFont="1" applyFill="1"/>
    <xf numFmtId="0" fontId="0" fillId="7" borderId="0" xfId="0" applyFill="1"/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indent="1"/>
    </xf>
    <xf numFmtId="0" fontId="9" fillId="5" borderId="1" xfId="0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15" fillId="5" borderId="1" xfId="0" applyFont="1" applyFill="1" applyBorder="1" applyAlignment="1">
      <alignment horizontal="left" indent="1"/>
    </xf>
    <xf numFmtId="0" fontId="16" fillId="5" borderId="1" xfId="0" applyFont="1" applyFill="1" applyBorder="1" applyAlignment="1">
      <alignment horizontal="left" indent="1"/>
    </xf>
    <xf numFmtId="0" fontId="14" fillId="6" borderId="1" xfId="0" applyFont="1" applyFill="1" applyBorder="1" applyAlignment="1">
      <alignment horizontal="center" vertical="center"/>
    </xf>
    <xf numFmtId="0" fontId="0" fillId="8" borderId="0" xfId="0" applyFill="1" applyAlignment="1">
      <alignment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17" fillId="6" borderId="0" xfId="0" applyFont="1" applyFill="1"/>
    <xf numFmtId="0" fontId="14" fillId="10" borderId="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7" fillId="7" borderId="1" xfId="0" applyFont="1" applyFill="1" applyBorder="1"/>
    <xf numFmtId="0" fontId="17" fillId="7" borderId="0" xfId="0" applyFont="1" applyFill="1"/>
    <xf numFmtId="0" fontId="1" fillId="12" borderId="10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9" fillId="12" borderId="10" xfId="0" applyFont="1" applyFill="1" applyBorder="1" applyAlignment="1">
      <alignment horizontal="left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left" vertical="center" wrapText="1"/>
    </xf>
    <xf numFmtId="0" fontId="9" fillId="15" borderId="2" xfId="0" applyFont="1" applyFill="1" applyBorder="1" applyAlignment="1">
      <alignment horizontal="left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14" fillId="16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left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left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4" fillId="16" borderId="5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left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left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left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left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19" fillId="7" borderId="0" xfId="0" applyFont="1" applyFill="1" applyAlignment="1">
      <alignment horizontal="center"/>
    </xf>
    <xf numFmtId="0" fontId="21" fillId="9" borderId="3" xfId="0" applyFont="1" applyFill="1" applyBorder="1" applyAlignment="1">
      <alignment horizontal="center" vertical="center" wrapText="1"/>
    </xf>
    <xf numFmtId="0" fontId="21" fillId="15" borderId="3" xfId="0" applyFont="1" applyFill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19" fillId="0" borderId="1" xfId="0" applyFont="1" applyBorder="1"/>
    <xf numFmtId="0" fontId="19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3" fillId="18" borderId="6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wrapText="1"/>
    </xf>
    <xf numFmtId="0" fontId="0" fillId="7" borderId="0" xfId="0" applyFill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5" fillId="18" borderId="6" xfId="0" applyFont="1" applyFill="1" applyBorder="1" applyAlignment="1">
      <alignment horizontal="center" vertical="center" wrapText="1"/>
    </xf>
    <xf numFmtId="0" fontId="20" fillId="19" borderId="7" xfId="0" applyFont="1" applyFill="1" applyBorder="1"/>
    <xf numFmtId="0" fontId="20" fillId="19" borderId="8" xfId="0" applyFont="1" applyFill="1" applyBorder="1"/>
    <xf numFmtId="0" fontId="14" fillId="6" borderId="6" xfId="0" applyFont="1" applyFill="1" applyBorder="1" applyAlignment="1">
      <alignment horizontal="center" vertical="center" wrapText="1"/>
    </xf>
    <xf numFmtId="0" fontId="13" fillId="7" borderId="8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23" fillId="6" borderId="0" xfId="0" applyFont="1" applyFill="1"/>
    <xf numFmtId="0" fontId="24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4" fillId="16" borderId="2" xfId="0" applyFont="1" applyFill="1" applyBorder="1" applyAlignment="1">
      <alignment horizontal="center" vertical="center" wrapText="1"/>
    </xf>
    <xf numFmtId="0" fontId="26" fillId="16" borderId="2" xfId="0" applyFont="1" applyFill="1" applyBorder="1" applyAlignment="1">
      <alignment horizontal="center" vertical="center" wrapText="1"/>
    </xf>
    <xf numFmtId="1" fontId="24" fillId="16" borderId="2" xfId="0" applyNumberFormat="1" applyFont="1" applyFill="1" applyBorder="1" applyAlignment="1">
      <alignment horizontal="center" vertical="center" wrapText="1"/>
    </xf>
    <xf numFmtId="0" fontId="24" fillId="16" borderId="5" xfId="0" applyFont="1" applyFill="1" applyBorder="1" applyAlignment="1">
      <alignment horizontal="center" vertical="center" wrapText="1"/>
    </xf>
    <xf numFmtId="0" fontId="24" fillId="16" borderId="9" xfId="0" applyFont="1" applyFill="1" applyBorder="1" applyAlignment="1">
      <alignment horizontal="center" vertical="center" wrapText="1"/>
    </xf>
    <xf numFmtId="0" fontId="26" fillId="16" borderId="9" xfId="0" applyFont="1" applyFill="1" applyBorder="1" applyAlignment="1">
      <alignment horizontal="center" vertical="center" wrapText="1"/>
    </xf>
    <xf numFmtId="0" fontId="26" fillId="16" borderId="5" xfId="0" applyFont="1" applyFill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3" fillId="7" borderId="1" xfId="0" applyFont="1" applyFill="1" applyBorder="1"/>
    <xf numFmtId="0" fontId="23" fillId="7" borderId="0" xfId="0" applyFont="1" applyFill="1"/>
    <xf numFmtId="0" fontId="24" fillId="6" borderId="6" xfId="0" applyFont="1" applyFill="1" applyBorder="1" applyAlignment="1">
      <alignment horizontal="center" vertical="center" wrapText="1"/>
    </xf>
    <xf numFmtId="0" fontId="27" fillId="7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2</xdr:row>
      <xdr:rowOff>0</xdr:rowOff>
    </xdr:from>
    <xdr:to>
      <xdr:col>28</xdr:col>
      <xdr:colOff>304800</xdr:colOff>
      <xdr:row>2</xdr:row>
      <xdr:rowOff>304800</xdr:rowOff>
    </xdr:to>
    <xdr:sp macro="" textlink="">
      <xdr:nvSpPr>
        <xdr:cNvPr id="1027" name="AutoShape 3" descr="UGEL Huancayo | Huancayo | Facebook">
          <a:extLst>
            <a:ext uri="{FF2B5EF4-FFF2-40B4-BE49-F238E27FC236}">
              <a16:creationId xmlns:a16="http://schemas.microsoft.com/office/drawing/2014/main" id="{F8CAFCA9-0FDE-4F65-A356-0AC3D273B54B}"/>
            </a:ext>
          </a:extLst>
        </xdr:cNvPr>
        <xdr:cNvSpPr>
          <a:spLocks noChangeAspect="1" noChangeArrowheads="1"/>
        </xdr:cNvSpPr>
      </xdr:nvSpPr>
      <xdr:spPr bwMode="auto">
        <a:xfrm>
          <a:off x="25307925" y="87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8" name="AutoShape 4" descr="UGEL Huancayo | Huancayo | Facebook">
          <a:extLst>
            <a:ext uri="{FF2B5EF4-FFF2-40B4-BE49-F238E27FC236}">
              <a16:creationId xmlns:a16="http://schemas.microsoft.com/office/drawing/2014/main" id="{5900DA58-018A-44C6-88FC-DDA017476A81}"/>
            </a:ext>
          </a:extLst>
        </xdr:cNvPr>
        <xdr:cNvSpPr>
          <a:spLocks noChangeAspect="1" noChangeArrowheads="1"/>
        </xdr:cNvSpPr>
      </xdr:nvSpPr>
      <xdr:spPr bwMode="auto">
        <a:xfrm>
          <a:off x="136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377337</xdr:rowOff>
    </xdr:from>
    <xdr:to>
      <xdr:col>2</xdr:col>
      <xdr:colOff>485774</xdr:colOff>
      <xdr:row>3</xdr:row>
      <xdr:rowOff>362649</xdr:rowOff>
    </xdr:to>
    <xdr:pic>
      <xdr:nvPicPr>
        <xdr:cNvPr id="6" name="Imagen 5" descr="No hay ninguna descripción de la foto disponible.">
          <a:extLst>
            <a:ext uri="{FF2B5EF4-FFF2-40B4-BE49-F238E27FC236}">
              <a16:creationId xmlns:a16="http://schemas.microsoft.com/office/drawing/2014/main" id="{E8C0BD14-4D69-4045-BEED-8376E7BC8A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0" y="707049"/>
          <a:ext cx="1914524" cy="1523965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T163"/>
  <sheetViews>
    <sheetView tabSelected="1" topLeftCell="A23" zoomScale="113" zoomScaleNormal="130" workbookViewId="0">
      <selection activeCell="A23" sqref="A23"/>
    </sheetView>
  </sheetViews>
  <sheetFormatPr baseColWidth="10" defaultColWidth="14.42578125" defaultRowHeight="15" customHeight="1"/>
  <cols>
    <col min="1" max="1" width="4.7109375" style="5" customWidth="1"/>
    <col min="2" max="2" width="16.7109375" customWidth="1"/>
    <col min="3" max="3" width="49" customWidth="1"/>
    <col min="4" max="4" width="19.7109375" customWidth="1"/>
    <col min="5" max="5" width="13.28515625" customWidth="1"/>
    <col min="6" max="6" width="9" customWidth="1"/>
    <col min="7" max="7" width="8.7109375" customWidth="1"/>
    <col min="8" max="8" width="17.7109375" customWidth="1"/>
    <col min="9" max="9" width="12.42578125" style="40" customWidth="1"/>
    <col min="10" max="10" width="7.28515625" customWidth="1"/>
    <col min="11" max="12" width="7.85546875" customWidth="1"/>
    <col min="13" max="13" width="7.140625" customWidth="1"/>
    <col min="14" max="14" width="7.85546875" customWidth="1"/>
    <col min="15" max="15" width="13.28515625" style="40" customWidth="1"/>
    <col min="16" max="16" width="11.42578125" style="153" customWidth="1"/>
    <col min="17" max="19" width="10.42578125" customWidth="1"/>
    <col min="20" max="20" width="13.140625" style="153" customWidth="1"/>
    <col min="21" max="21" width="12.7109375" style="9" customWidth="1"/>
    <col min="22" max="22" width="20.85546875" style="109" customWidth="1"/>
    <col min="23" max="23" width="51.42578125" style="18" customWidth="1"/>
    <col min="24" max="24" width="52.7109375" customWidth="1"/>
    <col min="25" max="332" width="14.42578125" style="9"/>
  </cols>
  <sheetData>
    <row r="1" spans="1:332" ht="26.25" customHeight="1">
      <c r="D1" s="1"/>
      <c r="F1" s="2"/>
      <c r="G1" s="2"/>
      <c r="I1" s="36"/>
      <c r="J1" s="9"/>
      <c r="K1" s="9"/>
      <c r="L1" s="9"/>
      <c r="M1" s="9"/>
      <c r="N1" s="9"/>
      <c r="O1" s="36"/>
      <c r="P1" s="136"/>
      <c r="Q1" s="9"/>
      <c r="R1" s="2"/>
      <c r="S1" s="9"/>
      <c r="T1" s="136"/>
      <c r="U1" s="8"/>
      <c r="V1" s="101"/>
    </row>
    <row r="2" spans="1:332" ht="69.75" customHeight="1">
      <c r="A2" s="6"/>
      <c r="B2" s="7"/>
      <c r="C2" s="118" t="s">
        <v>151</v>
      </c>
      <c r="D2" s="119"/>
      <c r="E2" s="120"/>
      <c r="F2" s="130" t="s">
        <v>0</v>
      </c>
      <c r="G2" s="129"/>
      <c r="H2" s="3" t="s">
        <v>1</v>
      </c>
      <c r="I2" s="131" t="s">
        <v>2</v>
      </c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  <c r="V2" s="122" t="s">
        <v>3</v>
      </c>
      <c r="W2" s="114" t="s">
        <v>143</v>
      </c>
      <c r="X2" s="114" t="s">
        <v>144</v>
      </c>
      <c r="Y2" s="116"/>
    </row>
    <row r="3" spans="1:332" ht="51.75" customHeight="1">
      <c r="A3" s="110" t="s">
        <v>66</v>
      </c>
      <c r="B3" s="112" t="s">
        <v>67</v>
      </c>
      <c r="C3" s="121" t="s">
        <v>4</v>
      </c>
      <c r="D3" s="121" t="s">
        <v>5</v>
      </c>
      <c r="E3" s="121" t="s">
        <v>6</v>
      </c>
      <c r="F3" s="132" t="s">
        <v>7</v>
      </c>
      <c r="G3" s="132" t="s">
        <v>72</v>
      </c>
      <c r="H3" s="134" t="s">
        <v>8</v>
      </c>
      <c r="I3" s="125" t="s">
        <v>9</v>
      </c>
      <c r="J3" s="127" t="s">
        <v>10</v>
      </c>
      <c r="K3" s="128"/>
      <c r="L3" s="128"/>
      <c r="M3" s="128"/>
      <c r="N3" s="129"/>
      <c r="O3" s="125" t="s">
        <v>11</v>
      </c>
      <c r="P3" s="137" t="s">
        <v>12</v>
      </c>
      <c r="Q3" s="127" t="s">
        <v>13</v>
      </c>
      <c r="R3" s="128"/>
      <c r="S3" s="129"/>
      <c r="T3" s="154" t="s">
        <v>14</v>
      </c>
      <c r="U3" s="21" t="s">
        <v>15</v>
      </c>
      <c r="V3" s="123"/>
      <c r="W3" s="115"/>
      <c r="X3" s="115"/>
      <c r="Y3" s="116"/>
    </row>
    <row r="4" spans="1:332" ht="170.25" customHeight="1">
      <c r="A4" s="111"/>
      <c r="B4" s="113"/>
      <c r="C4" s="113"/>
      <c r="D4" s="135"/>
      <c r="E4" s="113"/>
      <c r="F4" s="133"/>
      <c r="G4" s="133"/>
      <c r="H4" s="133"/>
      <c r="I4" s="126"/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26"/>
      <c r="P4" s="138" t="s">
        <v>21</v>
      </c>
      <c r="Q4" s="4" t="s">
        <v>22</v>
      </c>
      <c r="R4" s="4" t="s">
        <v>23</v>
      </c>
      <c r="S4" s="4" t="s">
        <v>24</v>
      </c>
      <c r="T4" s="155"/>
      <c r="U4" s="22" t="s">
        <v>25</v>
      </c>
      <c r="V4" s="124"/>
      <c r="W4" s="115"/>
      <c r="X4" s="115"/>
      <c r="Y4" s="116"/>
    </row>
    <row r="5" spans="1:332" s="20" customFormat="1" ht="52.5" customHeight="1">
      <c r="A5" s="30">
        <v>1</v>
      </c>
      <c r="B5" s="31" t="s">
        <v>68</v>
      </c>
      <c r="C5" s="32" t="s">
        <v>74</v>
      </c>
      <c r="D5" s="33">
        <v>42124906</v>
      </c>
      <c r="E5" s="33">
        <v>4367466</v>
      </c>
      <c r="F5" s="33" t="s">
        <v>26</v>
      </c>
      <c r="G5" s="33" t="s">
        <v>26</v>
      </c>
      <c r="H5" s="33" t="s">
        <v>31</v>
      </c>
      <c r="I5" s="37">
        <v>12</v>
      </c>
      <c r="J5" s="33">
        <v>10</v>
      </c>
      <c r="K5" s="33">
        <v>7</v>
      </c>
      <c r="L5" s="33">
        <v>0</v>
      </c>
      <c r="M5" s="33">
        <v>0</v>
      </c>
      <c r="N5" s="33">
        <v>2.5</v>
      </c>
      <c r="O5" s="37">
        <f t="shared" ref="O5:O36" si="0">SUM(J5:N5)</f>
        <v>19.5</v>
      </c>
      <c r="P5" s="139">
        <v>6</v>
      </c>
      <c r="Q5" s="33">
        <v>0</v>
      </c>
      <c r="R5" s="33">
        <v>10</v>
      </c>
      <c r="S5" s="33">
        <v>0</v>
      </c>
      <c r="T5" s="139">
        <f>Q5+R5+S5</f>
        <v>10</v>
      </c>
      <c r="U5" s="34">
        <v>0</v>
      </c>
      <c r="V5" s="102">
        <f t="shared" ref="V5:V36" si="1">I5+O5+P5+T5+U5</f>
        <v>47.5</v>
      </c>
      <c r="W5" s="35" t="s">
        <v>112</v>
      </c>
      <c r="X5" s="35" t="s">
        <v>147</v>
      </c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  <c r="IR5" s="100"/>
      <c r="IS5" s="100"/>
      <c r="IT5" s="100"/>
      <c r="IU5" s="100"/>
      <c r="IV5" s="100"/>
      <c r="IW5" s="100"/>
      <c r="IX5" s="100"/>
      <c r="IY5" s="100"/>
      <c r="IZ5" s="100"/>
      <c r="JA5" s="100"/>
      <c r="JB5" s="100"/>
      <c r="JC5" s="100"/>
      <c r="JD5" s="100"/>
      <c r="JE5" s="100"/>
      <c r="JF5" s="100"/>
      <c r="JG5" s="100"/>
      <c r="JH5" s="100"/>
      <c r="JI5" s="100"/>
      <c r="JJ5" s="100"/>
      <c r="JK5" s="100"/>
      <c r="JL5" s="100"/>
      <c r="JM5" s="100"/>
      <c r="JN5" s="100"/>
      <c r="JO5" s="100"/>
      <c r="JP5" s="100"/>
      <c r="JQ5" s="100"/>
      <c r="JR5" s="100"/>
      <c r="JS5" s="100"/>
      <c r="JT5" s="100"/>
      <c r="JU5" s="100"/>
      <c r="JV5" s="100"/>
      <c r="JW5" s="100"/>
      <c r="JX5" s="100"/>
      <c r="JY5" s="100"/>
      <c r="JZ5" s="100"/>
      <c r="KA5" s="100"/>
      <c r="KB5" s="100"/>
      <c r="KC5" s="100"/>
      <c r="KD5" s="100"/>
      <c r="KE5" s="100"/>
      <c r="KF5" s="100"/>
      <c r="KG5" s="100"/>
      <c r="KH5" s="100"/>
      <c r="KI5" s="100"/>
      <c r="KJ5" s="100"/>
      <c r="KK5" s="100"/>
      <c r="KL5" s="100"/>
      <c r="KM5" s="100"/>
      <c r="KN5" s="100"/>
      <c r="KO5" s="100"/>
      <c r="KP5" s="100"/>
      <c r="KQ5" s="100"/>
      <c r="KR5" s="100"/>
      <c r="KS5" s="100"/>
      <c r="KT5" s="100"/>
      <c r="KU5" s="100"/>
      <c r="KV5" s="100"/>
      <c r="KW5" s="100"/>
      <c r="KX5" s="100"/>
      <c r="KY5" s="100"/>
      <c r="KZ5" s="100"/>
      <c r="LA5" s="100"/>
      <c r="LB5" s="100"/>
      <c r="LC5" s="100"/>
      <c r="LD5" s="100"/>
      <c r="LE5" s="100"/>
      <c r="LF5" s="100"/>
      <c r="LG5" s="100"/>
      <c r="LH5" s="100"/>
      <c r="LI5" s="100"/>
      <c r="LJ5" s="100"/>
      <c r="LK5" s="100"/>
      <c r="LL5" s="100"/>
      <c r="LM5" s="100"/>
      <c r="LN5" s="100"/>
      <c r="LO5" s="100"/>
      <c r="LP5" s="100"/>
      <c r="LQ5" s="100"/>
      <c r="LR5" s="100"/>
      <c r="LS5" s="100"/>
      <c r="LT5" s="100"/>
    </row>
    <row r="6" spans="1:332" s="20" customFormat="1" ht="66" customHeight="1">
      <c r="A6" s="30">
        <v>2</v>
      </c>
      <c r="B6" s="31" t="s">
        <v>68</v>
      </c>
      <c r="C6" s="32" t="s">
        <v>73</v>
      </c>
      <c r="D6" s="33">
        <v>20019190</v>
      </c>
      <c r="E6" s="33">
        <v>4368592</v>
      </c>
      <c r="F6" s="33" t="s">
        <v>26</v>
      </c>
      <c r="G6" s="33" t="s">
        <v>26</v>
      </c>
      <c r="H6" s="33" t="s">
        <v>26</v>
      </c>
      <c r="I6" s="37">
        <v>9</v>
      </c>
      <c r="J6" s="33">
        <v>0</v>
      </c>
      <c r="K6" s="33">
        <v>7</v>
      </c>
      <c r="L6" s="33">
        <v>0</v>
      </c>
      <c r="M6" s="33">
        <v>0</v>
      </c>
      <c r="N6" s="33">
        <v>2.5</v>
      </c>
      <c r="O6" s="37">
        <f t="shared" si="0"/>
        <v>9.5</v>
      </c>
      <c r="P6" s="139">
        <v>10</v>
      </c>
      <c r="Q6" s="33">
        <v>0</v>
      </c>
      <c r="R6" s="33">
        <v>10</v>
      </c>
      <c r="S6" s="33">
        <v>0</v>
      </c>
      <c r="T6" s="139">
        <f>Q6+R6+S6</f>
        <v>10</v>
      </c>
      <c r="U6" s="34">
        <v>0</v>
      </c>
      <c r="V6" s="102">
        <f t="shared" si="1"/>
        <v>38.5</v>
      </c>
      <c r="W6" s="35" t="s">
        <v>113</v>
      </c>
      <c r="X6" s="35" t="s">
        <v>146</v>
      </c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  <c r="IW6" s="100"/>
      <c r="IX6" s="100"/>
      <c r="IY6" s="100"/>
      <c r="IZ6" s="100"/>
      <c r="JA6" s="100"/>
      <c r="JB6" s="100"/>
      <c r="JC6" s="100"/>
      <c r="JD6" s="100"/>
      <c r="JE6" s="100"/>
      <c r="JF6" s="100"/>
      <c r="JG6" s="100"/>
      <c r="JH6" s="100"/>
      <c r="JI6" s="100"/>
      <c r="JJ6" s="100"/>
      <c r="JK6" s="100"/>
      <c r="JL6" s="100"/>
      <c r="JM6" s="100"/>
      <c r="JN6" s="100"/>
      <c r="JO6" s="100"/>
      <c r="JP6" s="100"/>
      <c r="JQ6" s="100"/>
      <c r="JR6" s="100"/>
      <c r="JS6" s="100"/>
      <c r="JT6" s="100"/>
      <c r="JU6" s="100"/>
      <c r="JV6" s="100"/>
      <c r="JW6" s="100"/>
      <c r="JX6" s="100"/>
      <c r="JY6" s="100"/>
      <c r="JZ6" s="100"/>
      <c r="KA6" s="100"/>
      <c r="KB6" s="100"/>
      <c r="KC6" s="100"/>
      <c r="KD6" s="100"/>
      <c r="KE6" s="100"/>
      <c r="KF6" s="100"/>
      <c r="KG6" s="100"/>
      <c r="KH6" s="100"/>
      <c r="KI6" s="100"/>
      <c r="KJ6" s="100"/>
      <c r="KK6" s="100"/>
      <c r="KL6" s="100"/>
      <c r="KM6" s="100"/>
      <c r="KN6" s="100"/>
      <c r="KO6" s="100"/>
      <c r="KP6" s="100"/>
      <c r="KQ6" s="100"/>
      <c r="KR6" s="100"/>
      <c r="KS6" s="100"/>
      <c r="KT6" s="100"/>
      <c r="KU6" s="100"/>
      <c r="KV6" s="100"/>
      <c r="KW6" s="100"/>
      <c r="KX6" s="100"/>
      <c r="KY6" s="100"/>
      <c r="KZ6" s="100"/>
      <c r="LA6" s="100"/>
      <c r="LB6" s="100"/>
      <c r="LC6" s="100"/>
      <c r="LD6" s="100"/>
      <c r="LE6" s="100"/>
      <c r="LF6" s="100"/>
      <c r="LG6" s="100"/>
      <c r="LH6" s="100"/>
      <c r="LI6" s="100"/>
      <c r="LJ6" s="100"/>
      <c r="LK6" s="100"/>
      <c r="LL6" s="100"/>
      <c r="LM6" s="100"/>
      <c r="LN6" s="100"/>
      <c r="LO6" s="100"/>
      <c r="LP6" s="100"/>
      <c r="LQ6" s="100"/>
      <c r="LR6" s="100"/>
      <c r="LS6" s="100"/>
      <c r="LT6" s="100"/>
    </row>
    <row r="7" spans="1:332" s="20" customFormat="1" ht="52.5" customHeight="1">
      <c r="A7" s="30">
        <v>3</v>
      </c>
      <c r="B7" s="31" t="s">
        <v>68</v>
      </c>
      <c r="C7" s="32" t="s">
        <v>71</v>
      </c>
      <c r="D7" s="33">
        <v>20566443</v>
      </c>
      <c r="E7" s="33">
        <v>4367467</v>
      </c>
      <c r="F7" s="33" t="s">
        <v>26</v>
      </c>
      <c r="G7" s="33" t="s">
        <v>26</v>
      </c>
      <c r="H7" s="33" t="s">
        <v>26</v>
      </c>
      <c r="I7" s="37">
        <v>12</v>
      </c>
      <c r="J7" s="33">
        <v>0</v>
      </c>
      <c r="K7" s="33">
        <v>7</v>
      </c>
      <c r="L7" s="33">
        <v>0</v>
      </c>
      <c r="M7" s="33">
        <v>0</v>
      </c>
      <c r="N7" s="33">
        <v>0</v>
      </c>
      <c r="O7" s="37">
        <f t="shared" si="0"/>
        <v>7</v>
      </c>
      <c r="P7" s="139">
        <v>10</v>
      </c>
      <c r="Q7" s="33">
        <v>0</v>
      </c>
      <c r="R7" s="33">
        <v>6</v>
      </c>
      <c r="S7" s="33">
        <v>0</v>
      </c>
      <c r="T7" s="139">
        <f>Q7+R7+S7</f>
        <v>6</v>
      </c>
      <c r="U7" s="34">
        <v>0</v>
      </c>
      <c r="V7" s="102">
        <f t="shared" si="1"/>
        <v>35</v>
      </c>
      <c r="W7" s="35" t="s">
        <v>112</v>
      </c>
      <c r="X7" s="35" t="s">
        <v>145</v>
      </c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  <c r="IW7" s="100"/>
      <c r="IX7" s="100"/>
      <c r="IY7" s="100"/>
      <c r="IZ7" s="100"/>
      <c r="JA7" s="100"/>
      <c r="JB7" s="100"/>
      <c r="JC7" s="100"/>
      <c r="JD7" s="100"/>
      <c r="JE7" s="100"/>
      <c r="JF7" s="100"/>
      <c r="JG7" s="100"/>
      <c r="JH7" s="100"/>
      <c r="JI7" s="100"/>
      <c r="JJ7" s="100"/>
      <c r="JK7" s="100"/>
      <c r="JL7" s="100"/>
      <c r="JM7" s="100"/>
      <c r="JN7" s="100"/>
      <c r="JO7" s="100"/>
      <c r="JP7" s="100"/>
      <c r="JQ7" s="100"/>
      <c r="JR7" s="100"/>
      <c r="JS7" s="100"/>
      <c r="JT7" s="100"/>
      <c r="JU7" s="100"/>
      <c r="JV7" s="100"/>
      <c r="JW7" s="100"/>
      <c r="JX7" s="100"/>
      <c r="JY7" s="100"/>
      <c r="JZ7" s="100"/>
      <c r="KA7" s="100"/>
      <c r="KB7" s="100"/>
      <c r="KC7" s="100"/>
      <c r="KD7" s="100"/>
      <c r="KE7" s="100"/>
      <c r="KF7" s="100"/>
      <c r="KG7" s="100"/>
      <c r="KH7" s="100"/>
      <c r="KI7" s="100"/>
      <c r="KJ7" s="100"/>
      <c r="KK7" s="100"/>
      <c r="KL7" s="100"/>
      <c r="KM7" s="100"/>
      <c r="KN7" s="100"/>
      <c r="KO7" s="100"/>
      <c r="KP7" s="100"/>
      <c r="KQ7" s="100"/>
      <c r="KR7" s="100"/>
      <c r="KS7" s="100"/>
      <c r="KT7" s="100"/>
      <c r="KU7" s="100"/>
      <c r="KV7" s="100"/>
      <c r="KW7" s="100"/>
      <c r="KX7" s="100"/>
      <c r="KY7" s="100"/>
      <c r="KZ7" s="100"/>
      <c r="LA7" s="100"/>
      <c r="LB7" s="100"/>
      <c r="LC7" s="100"/>
      <c r="LD7" s="100"/>
      <c r="LE7" s="100"/>
      <c r="LF7" s="100"/>
      <c r="LG7" s="100"/>
      <c r="LH7" s="100"/>
      <c r="LI7" s="100"/>
      <c r="LJ7" s="100"/>
      <c r="LK7" s="100"/>
      <c r="LL7" s="100"/>
      <c r="LM7" s="100"/>
      <c r="LN7" s="100"/>
      <c r="LO7" s="100"/>
      <c r="LP7" s="100"/>
      <c r="LQ7" s="100"/>
      <c r="LR7" s="100"/>
      <c r="LS7" s="100"/>
      <c r="LT7" s="100"/>
    </row>
    <row r="8" spans="1:332" s="20" customFormat="1" ht="52.5" customHeight="1">
      <c r="A8" s="30">
        <v>4</v>
      </c>
      <c r="B8" s="31" t="s">
        <v>68</v>
      </c>
      <c r="C8" s="32" t="s">
        <v>70</v>
      </c>
      <c r="D8" s="33">
        <v>23206662</v>
      </c>
      <c r="E8" s="33">
        <v>4367505</v>
      </c>
      <c r="F8" s="33" t="s">
        <v>26</v>
      </c>
      <c r="G8" s="33" t="s">
        <v>26</v>
      </c>
      <c r="H8" s="33" t="s">
        <v>26</v>
      </c>
      <c r="I8" s="37">
        <v>9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7">
        <f t="shared" si="0"/>
        <v>0</v>
      </c>
      <c r="P8" s="139">
        <v>10</v>
      </c>
      <c r="Q8" s="33">
        <v>0</v>
      </c>
      <c r="R8" s="33">
        <v>3</v>
      </c>
      <c r="S8" s="33">
        <v>0</v>
      </c>
      <c r="T8" s="139">
        <f>Q8+R8+S8</f>
        <v>3</v>
      </c>
      <c r="U8" s="34">
        <v>0</v>
      </c>
      <c r="V8" s="102">
        <f t="shared" si="1"/>
        <v>22</v>
      </c>
      <c r="W8" s="35" t="s">
        <v>112</v>
      </c>
      <c r="X8" s="35" t="s">
        <v>145</v>
      </c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/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00"/>
      <c r="LK8" s="100"/>
      <c r="LL8" s="100"/>
      <c r="LM8" s="100"/>
      <c r="LN8" s="100"/>
      <c r="LO8" s="100"/>
      <c r="LP8" s="100"/>
      <c r="LQ8" s="100"/>
      <c r="LR8" s="100"/>
      <c r="LS8" s="100"/>
      <c r="LT8" s="100"/>
    </row>
    <row r="9" spans="1:332" s="20" customFormat="1" ht="68.25" customHeight="1">
      <c r="A9" s="30">
        <v>5</v>
      </c>
      <c r="B9" s="31" t="s">
        <v>68</v>
      </c>
      <c r="C9" s="32" t="s">
        <v>75</v>
      </c>
      <c r="D9" s="33">
        <v>19862134</v>
      </c>
      <c r="E9" s="33">
        <v>4367789</v>
      </c>
      <c r="F9" s="33" t="s">
        <v>26</v>
      </c>
      <c r="G9" s="33" t="s">
        <v>26</v>
      </c>
      <c r="H9" s="33" t="s">
        <v>26</v>
      </c>
      <c r="I9" s="37">
        <v>9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7">
        <f t="shared" si="0"/>
        <v>0</v>
      </c>
      <c r="P9" s="139">
        <v>10</v>
      </c>
      <c r="Q9" s="33">
        <v>0</v>
      </c>
      <c r="R9" s="33">
        <v>3</v>
      </c>
      <c r="S9" s="33">
        <v>0</v>
      </c>
      <c r="T9" s="139">
        <f>Q9+R9+S9</f>
        <v>3</v>
      </c>
      <c r="U9" s="34">
        <v>0</v>
      </c>
      <c r="V9" s="102">
        <f t="shared" si="1"/>
        <v>22</v>
      </c>
      <c r="W9" s="35" t="s">
        <v>114</v>
      </c>
      <c r="X9" s="35" t="s">
        <v>146</v>
      </c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  <c r="IW9" s="100"/>
      <c r="IX9" s="100"/>
      <c r="IY9" s="100"/>
      <c r="IZ9" s="100"/>
      <c r="JA9" s="100"/>
      <c r="JB9" s="100"/>
      <c r="JC9" s="100"/>
      <c r="JD9" s="100"/>
      <c r="JE9" s="100"/>
      <c r="JF9" s="100"/>
      <c r="JG9" s="100"/>
      <c r="JH9" s="100"/>
      <c r="JI9" s="100"/>
      <c r="JJ9" s="100"/>
      <c r="JK9" s="100"/>
      <c r="JL9" s="100"/>
      <c r="JM9" s="100"/>
      <c r="JN9" s="100"/>
      <c r="JO9" s="100"/>
      <c r="JP9" s="100"/>
      <c r="JQ9" s="100"/>
      <c r="JR9" s="100"/>
      <c r="JS9" s="100"/>
      <c r="JT9" s="100"/>
      <c r="JU9" s="100"/>
      <c r="JV9" s="100"/>
      <c r="JW9" s="100"/>
      <c r="JX9" s="100"/>
      <c r="JY9" s="100"/>
      <c r="JZ9" s="100"/>
      <c r="KA9" s="100"/>
      <c r="KB9" s="100"/>
      <c r="KC9" s="100"/>
      <c r="KD9" s="100"/>
      <c r="KE9" s="100"/>
      <c r="KF9" s="100"/>
      <c r="KG9" s="100"/>
      <c r="KH9" s="100"/>
      <c r="KI9" s="100"/>
      <c r="KJ9" s="100"/>
      <c r="KK9" s="100"/>
      <c r="KL9" s="100"/>
      <c r="KM9" s="100"/>
      <c r="KN9" s="100"/>
      <c r="KO9" s="100"/>
      <c r="KP9" s="100"/>
      <c r="KQ9" s="100"/>
      <c r="KR9" s="100"/>
      <c r="KS9" s="100"/>
      <c r="KT9" s="100"/>
      <c r="KU9" s="100"/>
      <c r="KV9" s="100"/>
      <c r="KW9" s="100"/>
      <c r="KX9" s="100"/>
      <c r="KY9" s="100"/>
      <c r="KZ9" s="100"/>
      <c r="LA9" s="100"/>
      <c r="LB9" s="100"/>
      <c r="LC9" s="100"/>
      <c r="LD9" s="100"/>
      <c r="LE9" s="100"/>
      <c r="LF9" s="100"/>
      <c r="LG9" s="100"/>
      <c r="LH9" s="100"/>
      <c r="LI9" s="100"/>
      <c r="LJ9" s="100"/>
      <c r="LK9" s="100"/>
      <c r="LL9" s="100"/>
      <c r="LM9" s="100"/>
      <c r="LN9" s="100"/>
      <c r="LO9" s="100"/>
      <c r="LP9" s="100"/>
      <c r="LQ9" s="100"/>
      <c r="LR9" s="100"/>
      <c r="LS9" s="100"/>
      <c r="LT9" s="100"/>
    </row>
    <row r="10" spans="1:332" s="20" customFormat="1" ht="42.75" customHeight="1">
      <c r="A10" s="30">
        <v>6</v>
      </c>
      <c r="B10" s="31" t="s">
        <v>68</v>
      </c>
      <c r="C10" s="32" t="s">
        <v>69</v>
      </c>
      <c r="D10" s="33">
        <v>20038063</v>
      </c>
      <c r="E10" s="33">
        <v>4367600</v>
      </c>
      <c r="F10" s="33" t="s">
        <v>26</v>
      </c>
      <c r="G10" s="33" t="s">
        <v>26</v>
      </c>
      <c r="H10" s="33" t="s">
        <v>26</v>
      </c>
      <c r="I10" s="37">
        <v>9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7">
        <f t="shared" si="0"/>
        <v>0</v>
      </c>
      <c r="P10" s="139">
        <v>6</v>
      </c>
      <c r="Q10" s="33">
        <v>0</v>
      </c>
      <c r="R10" s="33">
        <v>0</v>
      </c>
      <c r="S10" s="33">
        <v>0</v>
      </c>
      <c r="T10" s="139">
        <v>0</v>
      </c>
      <c r="U10" s="34">
        <v>0</v>
      </c>
      <c r="V10" s="102">
        <f t="shared" si="1"/>
        <v>15</v>
      </c>
      <c r="W10" s="35" t="s">
        <v>112</v>
      </c>
      <c r="X10" s="35" t="s">
        <v>145</v>
      </c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  <c r="IW10" s="100"/>
      <c r="IX10" s="100"/>
      <c r="IY10" s="100"/>
      <c r="IZ10" s="100"/>
      <c r="JA10" s="100"/>
      <c r="JB10" s="100"/>
      <c r="JC10" s="100"/>
      <c r="JD10" s="100"/>
      <c r="JE10" s="100"/>
      <c r="JF10" s="100"/>
      <c r="JG10" s="100"/>
      <c r="JH10" s="100"/>
      <c r="JI10" s="100"/>
      <c r="JJ10" s="100"/>
      <c r="JK10" s="100"/>
      <c r="JL10" s="100"/>
      <c r="JM10" s="100"/>
      <c r="JN10" s="100"/>
      <c r="JO10" s="100"/>
      <c r="JP10" s="100"/>
      <c r="JQ10" s="100"/>
      <c r="JR10" s="100"/>
      <c r="JS10" s="100"/>
      <c r="JT10" s="100"/>
      <c r="JU10" s="100"/>
      <c r="JV10" s="100"/>
      <c r="JW10" s="100"/>
      <c r="JX10" s="100"/>
      <c r="JY10" s="100"/>
      <c r="JZ10" s="100"/>
      <c r="KA10" s="100"/>
      <c r="KB10" s="100"/>
      <c r="KC10" s="100"/>
      <c r="KD10" s="100"/>
      <c r="KE10" s="100"/>
      <c r="KF10" s="100"/>
      <c r="KG10" s="100"/>
      <c r="KH10" s="100"/>
      <c r="KI10" s="100"/>
      <c r="KJ10" s="100"/>
      <c r="KK10" s="100"/>
      <c r="KL10" s="100"/>
      <c r="KM10" s="100"/>
      <c r="KN10" s="100"/>
      <c r="KO10" s="100"/>
      <c r="KP10" s="100"/>
      <c r="KQ10" s="100"/>
      <c r="KR10" s="100"/>
      <c r="KS10" s="100"/>
      <c r="KT10" s="100"/>
      <c r="KU10" s="100"/>
      <c r="KV10" s="100"/>
      <c r="KW10" s="100"/>
      <c r="KX10" s="100"/>
      <c r="KY10" s="100"/>
      <c r="KZ10" s="100"/>
      <c r="LA10" s="100"/>
      <c r="LB10" s="100"/>
      <c r="LC10" s="100"/>
      <c r="LD10" s="100"/>
      <c r="LE10" s="100"/>
      <c r="LF10" s="100"/>
      <c r="LG10" s="100"/>
      <c r="LH10" s="100"/>
      <c r="LI10" s="100"/>
      <c r="LJ10" s="100"/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</row>
    <row r="11" spans="1:332" s="29" customFormat="1" ht="50.25" customHeight="1">
      <c r="A11" s="65">
        <v>1</v>
      </c>
      <c r="B11" s="66" t="s">
        <v>76</v>
      </c>
      <c r="C11" s="67" t="s">
        <v>94</v>
      </c>
      <c r="D11" s="68">
        <v>21062365</v>
      </c>
      <c r="E11" s="68">
        <v>4367315</v>
      </c>
      <c r="F11" s="69" t="s">
        <v>26</v>
      </c>
      <c r="G11" s="69" t="s">
        <v>26</v>
      </c>
      <c r="H11" s="69" t="s">
        <v>26</v>
      </c>
      <c r="I11" s="70">
        <v>9</v>
      </c>
      <c r="J11" s="68">
        <v>10</v>
      </c>
      <c r="K11" s="68">
        <v>7</v>
      </c>
      <c r="L11" s="68">
        <v>0</v>
      </c>
      <c r="M11" s="68">
        <v>0</v>
      </c>
      <c r="N11" s="68">
        <v>2.5</v>
      </c>
      <c r="O11" s="70">
        <f t="shared" si="0"/>
        <v>19.5</v>
      </c>
      <c r="P11" s="140">
        <v>10</v>
      </c>
      <c r="Q11" s="68">
        <v>0</v>
      </c>
      <c r="R11" s="68">
        <v>10</v>
      </c>
      <c r="S11" s="68">
        <v>0</v>
      </c>
      <c r="T11" s="140">
        <f t="shared" ref="T11:T42" si="2">Q11+R11+S11</f>
        <v>10</v>
      </c>
      <c r="U11" s="71">
        <v>0</v>
      </c>
      <c r="V11" s="103">
        <f t="shared" si="1"/>
        <v>48.5</v>
      </c>
      <c r="W11" s="72" t="s">
        <v>112</v>
      </c>
      <c r="X11" s="72" t="s">
        <v>145</v>
      </c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  <c r="IW11" s="100"/>
      <c r="IX11" s="100"/>
      <c r="IY11" s="100"/>
      <c r="IZ11" s="100"/>
      <c r="JA11" s="100"/>
      <c r="JB11" s="100"/>
      <c r="JC11" s="100"/>
      <c r="JD11" s="100"/>
      <c r="JE11" s="100"/>
      <c r="JF11" s="100"/>
      <c r="JG11" s="100"/>
      <c r="JH11" s="100"/>
      <c r="JI11" s="100"/>
      <c r="JJ11" s="100"/>
      <c r="JK11" s="100"/>
      <c r="JL11" s="100"/>
      <c r="JM11" s="100"/>
      <c r="JN11" s="100"/>
      <c r="JO11" s="100"/>
      <c r="JP11" s="100"/>
      <c r="JQ11" s="100"/>
      <c r="JR11" s="100"/>
      <c r="JS11" s="100"/>
      <c r="JT11" s="100"/>
      <c r="JU11" s="100"/>
      <c r="JV11" s="100"/>
      <c r="JW11" s="100"/>
      <c r="JX11" s="100"/>
      <c r="JY11" s="100"/>
      <c r="JZ11" s="100"/>
      <c r="KA11" s="100"/>
      <c r="KB11" s="100"/>
      <c r="KC11" s="100"/>
      <c r="KD11" s="100"/>
      <c r="KE11" s="100"/>
      <c r="KF11" s="100"/>
      <c r="KG11" s="100"/>
      <c r="KH11" s="100"/>
      <c r="KI11" s="100"/>
      <c r="KJ11" s="100"/>
      <c r="KK11" s="100"/>
      <c r="KL11" s="100"/>
      <c r="KM11" s="100"/>
      <c r="KN11" s="100"/>
      <c r="KO11" s="100"/>
      <c r="KP11" s="100"/>
      <c r="KQ11" s="100"/>
      <c r="KR11" s="100"/>
      <c r="KS11" s="100"/>
      <c r="KT11" s="100"/>
      <c r="KU11" s="100"/>
      <c r="KV11" s="100"/>
      <c r="KW11" s="100"/>
      <c r="KX11" s="100"/>
      <c r="KY11" s="100"/>
      <c r="KZ11" s="100"/>
      <c r="LA11" s="100"/>
      <c r="LB11" s="100"/>
      <c r="LC11" s="100"/>
      <c r="LD11" s="100"/>
      <c r="LE11" s="100"/>
      <c r="LF11" s="100"/>
      <c r="LG11" s="100"/>
      <c r="LH11" s="100"/>
      <c r="LI11" s="100"/>
      <c r="LJ11" s="100"/>
      <c r="LK11" s="100"/>
      <c r="LL11" s="100"/>
      <c r="LM11" s="100"/>
      <c r="LN11" s="100"/>
      <c r="LO11" s="100"/>
      <c r="LP11" s="100"/>
      <c r="LQ11" s="100"/>
      <c r="LR11" s="100"/>
      <c r="LS11" s="100"/>
      <c r="LT11" s="100"/>
    </row>
    <row r="12" spans="1:332" s="20" customFormat="1" ht="61.5" customHeight="1">
      <c r="A12" s="65">
        <v>2</v>
      </c>
      <c r="B12" s="66" t="s">
        <v>76</v>
      </c>
      <c r="C12" s="67" t="s">
        <v>78</v>
      </c>
      <c r="D12" s="68">
        <v>20025500</v>
      </c>
      <c r="E12" s="68">
        <v>4367102</v>
      </c>
      <c r="F12" s="68" t="s">
        <v>26</v>
      </c>
      <c r="G12" s="68" t="s">
        <v>26</v>
      </c>
      <c r="H12" s="68" t="s">
        <v>26</v>
      </c>
      <c r="I12" s="70">
        <v>15</v>
      </c>
      <c r="J12" s="68">
        <v>10</v>
      </c>
      <c r="K12" s="68">
        <v>7</v>
      </c>
      <c r="L12" s="68">
        <v>0</v>
      </c>
      <c r="M12" s="68">
        <v>0</v>
      </c>
      <c r="N12" s="68">
        <v>0</v>
      </c>
      <c r="O12" s="70">
        <f t="shared" si="0"/>
        <v>17</v>
      </c>
      <c r="P12" s="140">
        <v>10</v>
      </c>
      <c r="Q12" s="68">
        <v>0</v>
      </c>
      <c r="R12" s="68">
        <v>5</v>
      </c>
      <c r="S12" s="68">
        <v>0</v>
      </c>
      <c r="T12" s="140">
        <f t="shared" si="2"/>
        <v>5</v>
      </c>
      <c r="U12" s="71">
        <v>0</v>
      </c>
      <c r="V12" s="103">
        <f t="shared" si="1"/>
        <v>47</v>
      </c>
      <c r="W12" s="72" t="s">
        <v>116</v>
      </c>
      <c r="X12" s="72" t="s">
        <v>146</v>
      </c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  <c r="IW12" s="100"/>
      <c r="IX12" s="100"/>
      <c r="IY12" s="100"/>
      <c r="IZ12" s="100"/>
      <c r="JA12" s="100"/>
      <c r="JB12" s="100"/>
      <c r="JC12" s="100"/>
      <c r="JD12" s="100"/>
      <c r="JE12" s="100"/>
      <c r="JF12" s="100"/>
      <c r="JG12" s="100"/>
      <c r="JH12" s="100"/>
      <c r="JI12" s="100"/>
      <c r="JJ12" s="100"/>
      <c r="JK12" s="100"/>
      <c r="JL12" s="100"/>
      <c r="JM12" s="100"/>
      <c r="JN12" s="100"/>
      <c r="JO12" s="100"/>
      <c r="JP12" s="100"/>
      <c r="JQ12" s="100"/>
      <c r="JR12" s="100"/>
      <c r="JS12" s="100"/>
      <c r="JT12" s="100"/>
      <c r="JU12" s="100"/>
      <c r="JV12" s="100"/>
      <c r="JW12" s="100"/>
      <c r="JX12" s="100"/>
      <c r="JY12" s="100"/>
      <c r="JZ12" s="100"/>
      <c r="KA12" s="100"/>
      <c r="KB12" s="100"/>
      <c r="KC12" s="100"/>
      <c r="KD12" s="100"/>
      <c r="KE12" s="100"/>
      <c r="KF12" s="100"/>
      <c r="KG12" s="100"/>
      <c r="KH12" s="100"/>
      <c r="KI12" s="100"/>
      <c r="KJ12" s="100"/>
      <c r="KK12" s="100"/>
      <c r="KL12" s="100"/>
      <c r="KM12" s="100"/>
      <c r="KN12" s="100"/>
      <c r="KO12" s="100"/>
      <c r="KP12" s="100"/>
      <c r="KQ12" s="100"/>
      <c r="KR12" s="100"/>
      <c r="KS12" s="100"/>
      <c r="KT12" s="100"/>
      <c r="KU12" s="100"/>
      <c r="KV12" s="100"/>
      <c r="KW12" s="100"/>
      <c r="KX12" s="100"/>
      <c r="KY12" s="100"/>
      <c r="KZ12" s="100"/>
      <c r="LA12" s="100"/>
      <c r="LB12" s="100"/>
      <c r="LC12" s="100"/>
      <c r="LD12" s="100"/>
      <c r="LE12" s="100"/>
      <c r="LF12" s="100"/>
      <c r="LG12" s="100"/>
      <c r="LH12" s="100"/>
      <c r="LI12" s="100"/>
      <c r="LJ12" s="100"/>
      <c r="LK12" s="100"/>
      <c r="LL12" s="100"/>
      <c r="LM12" s="100"/>
      <c r="LN12" s="100"/>
      <c r="LO12" s="100"/>
      <c r="LP12" s="100"/>
      <c r="LQ12" s="100"/>
      <c r="LR12" s="100"/>
      <c r="LS12" s="100"/>
      <c r="LT12" s="100"/>
    </row>
    <row r="13" spans="1:332" s="29" customFormat="1" ht="61.5" customHeight="1">
      <c r="A13" s="65">
        <v>3</v>
      </c>
      <c r="B13" s="66" t="s">
        <v>76</v>
      </c>
      <c r="C13" s="67" t="s">
        <v>161</v>
      </c>
      <c r="D13" s="68">
        <v>20021172</v>
      </c>
      <c r="E13" s="68">
        <v>4366978</v>
      </c>
      <c r="F13" s="68" t="s">
        <v>26</v>
      </c>
      <c r="G13" s="68" t="s">
        <v>26</v>
      </c>
      <c r="H13" s="68" t="s">
        <v>26</v>
      </c>
      <c r="I13" s="70">
        <v>12</v>
      </c>
      <c r="J13" s="68">
        <v>0</v>
      </c>
      <c r="K13" s="68">
        <v>7</v>
      </c>
      <c r="L13" s="68">
        <v>0</v>
      </c>
      <c r="M13" s="68">
        <v>0</v>
      </c>
      <c r="N13" s="68">
        <v>2.5</v>
      </c>
      <c r="O13" s="70">
        <f t="shared" si="0"/>
        <v>9.5</v>
      </c>
      <c r="P13" s="140">
        <v>10</v>
      </c>
      <c r="Q13" s="68">
        <v>0</v>
      </c>
      <c r="R13" s="68">
        <v>8</v>
      </c>
      <c r="S13" s="68">
        <v>7</v>
      </c>
      <c r="T13" s="140">
        <f t="shared" si="2"/>
        <v>15</v>
      </c>
      <c r="U13" s="71">
        <v>0</v>
      </c>
      <c r="V13" s="103">
        <f t="shared" si="1"/>
        <v>46.5</v>
      </c>
      <c r="W13" s="72" t="s">
        <v>162</v>
      </c>
      <c r="X13" s="72" t="s">
        <v>146</v>
      </c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</row>
    <row r="14" spans="1:332" s="29" customFormat="1" ht="52.5" customHeight="1">
      <c r="A14" s="65">
        <v>4</v>
      </c>
      <c r="B14" s="66" t="s">
        <v>76</v>
      </c>
      <c r="C14" s="67" t="s">
        <v>62</v>
      </c>
      <c r="D14" s="68">
        <v>19810371</v>
      </c>
      <c r="E14" s="68">
        <v>4366634</v>
      </c>
      <c r="F14" s="73" t="s">
        <v>26</v>
      </c>
      <c r="G14" s="73" t="s">
        <v>26</v>
      </c>
      <c r="H14" s="73" t="s">
        <v>26</v>
      </c>
      <c r="I14" s="70">
        <v>12</v>
      </c>
      <c r="J14" s="68">
        <v>0</v>
      </c>
      <c r="K14" s="68">
        <v>7</v>
      </c>
      <c r="L14" s="68">
        <v>4</v>
      </c>
      <c r="M14" s="68">
        <v>0</v>
      </c>
      <c r="N14" s="68">
        <v>2.5</v>
      </c>
      <c r="O14" s="70">
        <f t="shared" si="0"/>
        <v>13.5</v>
      </c>
      <c r="P14" s="140">
        <v>10</v>
      </c>
      <c r="Q14" s="74">
        <v>0</v>
      </c>
      <c r="R14" s="68">
        <v>10</v>
      </c>
      <c r="S14" s="68">
        <v>0</v>
      </c>
      <c r="T14" s="140">
        <f t="shared" si="2"/>
        <v>10</v>
      </c>
      <c r="U14" s="71">
        <v>0</v>
      </c>
      <c r="V14" s="103">
        <f t="shared" si="1"/>
        <v>45.5</v>
      </c>
      <c r="W14" s="72" t="s">
        <v>112</v>
      </c>
      <c r="X14" s="72" t="s">
        <v>145</v>
      </c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</row>
    <row r="15" spans="1:332" s="20" customFormat="1" ht="53.25" customHeight="1">
      <c r="A15" s="65">
        <v>5</v>
      </c>
      <c r="B15" s="66" t="s">
        <v>76</v>
      </c>
      <c r="C15" s="67" t="s">
        <v>81</v>
      </c>
      <c r="D15" s="68">
        <v>20066525</v>
      </c>
      <c r="E15" s="68">
        <v>4368553</v>
      </c>
      <c r="F15" s="68" t="s">
        <v>28</v>
      </c>
      <c r="G15" s="68" t="s">
        <v>28</v>
      </c>
      <c r="H15" s="68" t="s">
        <v>26</v>
      </c>
      <c r="I15" s="70">
        <v>15</v>
      </c>
      <c r="J15" s="68">
        <v>10</v>
      </c>
      <c r="K15" s="68">
        <v>7</v>
      </c>
      <c r="L15" s="68">
        <v>0</v>
      </c>
      <c r="M15" s="68">
        <v>0</v>
      </c>
      <c r="N15" s="68">
        <v>0</v>
      </c>
      <c r="O15" s="70">
        <f t="shared" si="0"/>
        <v>17</v>
      </c>
      <c r="P15" s="140">
        <v>10</v>
      </c>
      <c r="Q15" s="68">
        <v>0</v>
      </c>
      <c r="R15" s="68">
        <v>3</v>
      </c>
      <c r="S15" s="68">
        <v>0</v>
      </c>
      <c r="T15" s="140">
        <f t="shared" si="2"/>
        <v>3</v>
      </c>
      <c r="U15" s="71">
        <v>0</v>
      </c>
      <c r="V15" s="103">
        <f t="shared" si="1"/>
        <v>45</v>
      </c>
      <c r="W15" s="72" t="s">
        <v>112</v>
      </c>
      <c r="X15" s="72" t="s">
        <v>145</v>
      </c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</row>
    <row r="16" spans="1:332" s="20" customFormat="1" ht="45">
      <c r="A16" s="65">
        <v>6</v>
      </c>
      <c r="B16" s="66" t="s">
        <v>76</v>
      </c>
      <c r="C16" s="67" t="s">
        <v>53</v>
      </c>
      <c r="D16" s="68">
        <v>19958273</v>
      </c>
      <c r="E16" s="68">
        <v>4367250</v>
      </c>
      <c r="F16" s="68" t="s">
        <v>26</v>
      </c>
      <c r="G16" s="68" t="s">
        <v>26</v>
      </c>
      <c r="H16" s="68" t="s">
        <v>26</v>
      </c>
      <c r="I16" s="70">
        <v>18</v>
      </c>
      <c r="J16" s="68">
        <v>0</v>
      </c>
      <c r="K16" s="68">
        <v>7</v>
      </c>
      <c r="L16" s="68">
        <v>0</v>
      </c>
      <c r="M16" s="68">
        <v>0</v>
      </c>
      <c r="N16" s="68">
        <v>2.5</v>
      </c>
      <c r="O16" s="70">
        <f t="shared" si="0"/>
        <v>9.5</v>
      </c>
      <c r="P16" s="140">
        <v>10</v>
      </c>
      <c r="Q16" s="68">
        <v>0</v>
      </c>
      <c r="R16" s="68">
        <v>7</v>
      </c>
      <c r="S16" s="68">
        <v>0</v>
      </c>
      <c r="T16" s="140">
        <f t="shared" si="2"/>
        <v>7</v>
      </c>
      <c r="U16" s="71">
        <v>0</v>
      </c>
      <c r="V16" s="103">
        <f t="shared" si="1"/>
        <v>44.5</v>
      </c>
      <c r="W16" s="72" t="s">
        <v>132</v>
      </c>
      <c r="X16" s="72" t="s">
        <v>146</v>
      </c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</row>
    <row r="17" spans="1:332" s="20" customFormat="1" ht="30" customHeight="1">
      <c r="A17" s="65">
        <v>7</v>
      </c>
      <c r="B17" s="66" t="s">
        <v>76</v>
      </c>
      <c r="C17" s="67" t="s">
        <v>85</v>
      </c>
      <c r="D17" s="68">
        <v>20062532</v>
      </c>
      <c r="E17" s="68">
        <v>4366768</v>
      </c>
      <c r="F17" s="73" t="s">
        <v>26</v>
      </c>
      <c r="G17" s="73" t="s">
        <v>26</v>
      </c>
      <c r="H17" s="73" t="s">
        <v>26</v>
      </c>
      <c r="I17" s="70">
        <v>12</v>
      </c>
      <c r="J17" s="68">
        <v>0</v>
      </c>
      <c r="K17" s="68">
        <v>7</v>
      </c>
      <c r="L17" s="68">
        <v>4</v>
      </c>
      <c r="M17" s="68">
        <v>3.5</v>
      </c>
      <c r="N17" s="68">
        <v>2.5</v>
      </c>
      <c r="O17" s="70">
        <f t="shared" si="0"/>
        <v>17</v>
      </c>
      <c r="P17" s="140">
        <v>10</v>
      </c>
      <c r="Q17" s="74">
        <v>0</v>
      </c>
      <c r="R17" s="68">
        <v>5</v>
      </c>
      <c r="S17" s="68">
        <v>0</v>
      </c>
      <c r="T17" s="140">
        <f t="shared" si="2"/>
        <v>5</v>
      </c>
      <c r="U17" s="71">
        <v>0</v>
      </c>
      <c r="V17" s="103">
        <f t="shared" si="1"/>
        <v>44</v>
      </c>
      <c r="W17" s="72" t="s">
        <v>112</v>
      </c>
      <c r="X17" s="72" t="s">
        <v>145</v>
      </c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</row>
    <row r="18" spans="1:332" s="20" customFormat="1" ht="30" customHeight="1">
      <c r="A18" s="65">
        <v>8</v>
      </c>
      <c r="B18" s="66" t="s">
        <v>76</v>
      </c>
      <c r="C18" s="67" t="s">
        <v>90</v>
      </c>
      <c r="D18" s="68">
        <v>19935900</v>
      </c>
      <c r="E18" s="68">
        <v>4367482</v>
      </c>
      <c r="F18" s="69" t="s">
        <v>26</v>
      </c>
      <c r="G18" s="69" t="s">
        <v>26</v>
      </c>
      <c r="H18" s="68" t="s">
        <v>26</v>
      </c>
      <c r="I18" s="70">
        <v>18</v>
      </c>
      <c r="J18" s="68">
        <v>0</v>
      </c>
      <c r="K18" s="68">
        <v>7</v>
      </c>
      <c r="L18" s="68">
        <v>0</v>
      </c>
      <c r="M18" s="68">
        <v>4</v>
      </c>
      <c r="N18" s="68">
        <v>0</v>
      </c>
      <c r="O18" s="70">
        <f t="shared" si="0"/>
        <v>11</v>
      </c>
      <c r="P18" s="140">
        <v>10</v>
      </c>
      <c r="Q18" s="68">
        <v>0</v>
      </c>
      <c r="R18" s="68">
        <v>4</v>
      </c>
      <c r="S18" s="68">
        <v>0</v>
      </c>
      <c r="T18" s="140">
        <f t="shared" si="2"/>
        <v>4</v>
      </c>
      <c r="U18" s="71">
        <v>0</v>
      </c>
      <c r="V18" s="103">
        <f t="shared" si="1"/>
        <v>43</v>
      </c>
      <c r="W18" s="72" t="s">
        <v>112</v>
      </c>
      <c r="X18" s="72" t="s">
        <v>145</v>
      </c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</row>
    <row r="19" spans="1:332" s="20" customFormat="1" ht="57.75" customHeight="1">
      <c r="A19" s="65">
        <v>9</v>
      </c>
      <c r="B19" s="66" t="s">
        <v>76</v>
      </c>
      <c r="C19" s="75" t="s">
        <v>154</v>
      </c>
      <c r="D19" s="74">
        <v>20025456</v>
      </c>
      <c r="E19" s="74">
        <v>4367776</v>
      </c>
      <c r="F19" s="73" t="s">
        <v>26</v>
      </c>
      <c r="G19" s="73" t="s">
        <v>26</v>
      </c>
      <c r="H19" s="73" t="s">
        <v>26</v>
      </c>
      <c r="I19" s="76">
        <v>15</v>
      </c>
      <c r="J19" s="74">
        <v>0</v>
      </c>
      <c r="K19" s="74">
        <v>7</v>
      </c>
      <c r="L19" s="74">
        <v>0</v>
      </c>
      <c r="M19" s="74">
        <v>4</v>
      </c>
      <c r="N19" s="74">
        <v>2.5</v>
      </c>
      <c r="O19" s="70">
        <f t="shared" si="0"/>
        <v>13.5</v>
      </c>
      <c r="P19" s="141">
        <v>10</v>
      </c>
      <c r="Q19" s="74">
        <v>0</v>
      </c>
      <c r="R19" s="74">
        <v>4</v>
      </c>
      <c r="S19" s="74">
        <v>0</v>
      </c>
      <c r="T19" s="140">
        <f t="shared" si="2"/>
        <v>4</v>
      </c>
      <c r="U19" s="77">
        <v>0</v>
      </c>
      <c r="V19" s="103">
        <f t="shared" si="1"/>
        <v>42.5</v>
      </c>
      <c r="W19" s="72" t="s">
        <v>155</v>
      </c>
      <c r="X19" s="72" t="s">
        <v>146</v>
      </c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  <c r="IW19" s="100"/>
      <c r="IX19" s="100"/>
      <c r="IY19" s="100"/>
      <c r="IZ19" s="100"/>
      <c r="JA19" s="100"/>
      <c r="JB19" s="100"/>
      <c r="JC19" s="100"/>
      <c r="JD19" s="100"/>
      <c r="JE19" s="100"/>
      <c r="JF19" s="100"/>
      <c r="JG19" s="100"/>
      <c r="JH19" s="100"/>
      <c r="JI19" s="100"/>
      <c r="JJ19" s="100"/>
      <c r="JK19" s="100"/>
      <c r="JL19" s="100"/>
      <c r="JM19" s="100"/>
      <c r="JN19" s="100"/>
      <c r="JO19" s="100"/>
      <c r="JP19" s="100"/>
      <c r="JQ19" s="100"/>
      <c r="JR19" s="100"/>
      <c r="JS19" s="100"/>
      <c r="JT19" s="100"/>
      <c r="JU19" s="100"/>
      <c r="JV19" s="100"/>
      <c r="JW19" s="100"/>
      <c r="JX19" s="100"/>
      <c r="JY19" s="100"/>
      <c r="JZ19" s="100"/>
      <c r="KA19" s="100"/>
      <c r="KB19" s="100"/>
      <c r="KC19" s="100"/>
      <c r="KD19" s="100"/>
      <c r="KE19" s="100"/>
      <c r="KF19" s="100"/>
      <c r="KG19" s="100"/>
      <c r="KH19" s="100"/>
      <c r="KI19" s="100"/>
      <c r="KJ19" s="100"/>
      <c r="KK19" s="100"/>
      <c r="KL19" s="100"/>
      <c r="KM19" s="100"/>
      <c r="KN19" s="100"/>
      <c r="KO19" s="100"/>
      <c r="KP19" s="100"/>
      <c r="KQ19" s="100"/>
      <c r="KR19" s="100"/>
      <c r="KS19" s="100"/>
      <c r="KT19" s="100"/>
      <c r="KU19" s="100"/>
      <c r="KV19" s="100"/>
      <c r="KW19" s="100"/>
      <c r="KX19" s="100"/>
      <c r="KY19" s="100"/>
      <c r="KZ19" s="100"/>
      <c r="LA19" s="100"/>
      <c r="LB19" s="100"/>
      <c r="LC19" s="100"/>
      <c r="LD19" s="100"/>
      <c r="LE19" s="100"/>
      <c r="LF19" s="100"/>
      <c r="LG19" s="100"/>
      <c r="LH19" s="100"/>
      <c r="LI19" s="100"/>
      <c r="LJ19" s="100"/>
      <c r="LK19" s="100"/>
      <c r="LL19" s="100"/>
      <c r="LM19" s="100"/>
      <c r="LN19" s="100"/>
      <c r="LO19" s="100"/>
      <c r="LP19" s="100"/>
      <c r="LQ19" s="100"/>
      <c r="LR19" s="100"/>
      <c r="LS19" s="100"/>
      <c r="LT19" s="100"/>
    </row>
    <row r="20" spans="1:332" s="20" customFormat="1" ht="30" customHeight="1">
      <c r="A20" s="65">
        <v>10</v>
      </c>
      <c r="B20" s="66" t="s">
        <v>76</v>
      </c>
      <c r="C20" s="67" t="s">
        <v>60</v>
      </c>
      <c r="D20" s="68">
        <v>20074534</v>
      </c>
      <c r="E20" s="68">
        <v>4367414</v>
      </c>
      <c r="F20" s="68" t="s">
        <v>26</v>
      </c>
      <c r="G20" s="68" t="s">
        <v>26</v>
      </c>
      <c r="H20" s="68" t="s">
        <v>26</v>
      </c>
      <c r="I20" s="70">
        <v>12</v>
      </c>
      <c r="J20" s="68">
        <v>0</v>
      </c>
      <c r="K20" s="68">
        <v>7</v>
      </c>
      <c r="L20" s="68">
        <v>0</v>
      </c>
      <c r="M20" s="68">
        <v>4</v>
      </c>
      <c r="N20" s="68">
        <v>2.5</v>
      </c>
      <c r="O20" s="70">
        <f t="shared" si="0"/>
        <v>13.5</v>
      </c>
      <c r="P20" s="140">
        <v>10</v>
      </c>
      <c r="Q20" s="68">
        <v>0</v>
      </c>
      <c r="R20" s="68">
        <v>7</v>
      </c>
      <c r="S20" s="68">
        <v>0</v>
      </c>
      <c r="T20" s="140">
        <f t="shared" si="2"/>
        <v>7</v>
      </c>
      <c r="U20" s="71">
        <v>0</v>
      </c>
      <c r="V20" s="103">
        <f t="shared" si="1"/>
        <v>42.5</v>
      </c>
      <c r="W20" s="72" t="s">
        <v>112</v>
      </c>
      <c r="X20" s="72" t="s">
        <v>145</v>
      </c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  <c r="IV20" s="100"/>
      <c r="IW20" s="100"/>
      <c r="IX20" s="100"/>
      <c r="IY20" s="100"/>
      <c r="IZ20" s="100"/>
      <c r="JA20" s="100"/>
      <c r="JB20" s="100"/>
      <c r="JC20" s="100"/>
      <c r="JD20" s="100"/>
      <c r="JE20" s="100"/>
      <c r="JF20" s="100"/>
      <c r="JG20" s="100"/>
      <c r="JH20" s="100"/>
      <c r="JI20" s="100"/>
      <c r="JJ20" s="100"/>
      <c r="JK20" s="100"/>
      <c r="JL20" s="100"/>
      <c r="JM20" s="100"/>
      <c r="JN20" s="100"/>
      <c r="JO20" s="100"/>
      <c r="JP20" s="100"/>
      <c r="JQ20" s="100"/>
      <c r="JR20" s="100"/>
      <c r="JS20" s="100"/>
      <c r="JT20" s="100"/>
      <c r="JU20" s="100"/>
      <c r="JV20" s="100"/>
      <c r="JW20" s="100"/>
      <c r="JX20" s="100"/>
      <c r="JY20" s="100"/>
      <c r="JZ20" s="100"/>
      <c r="KA20" s="100"/>
      <c r="KB20" s="100"/>
      <c r="KC20" s="100"/>
      <c r="KD20" s="100"/>
      <c r="KE20" s="100"/>
      <c r="KF20" s="100"/>
      <c r="KG20" s="100"/>
      <c r="KH20" s="100"/>
      <c r="KI20" s="100"/>
      <c r="KJ20" s="100"/>
      <c r="KK20" s="100"/>
      <c r="KL20" s="100"/>
      <c r="KM20" s="100"/>
      <c r="KN20" s="100"/>
      <c r="KO20" s="100"/>
      <c r="KP20" s="100"/>
      <c r="KQ20" s="100"/>
      <c r="KR20" s="100"/>
      <c r="KS20" s="100"/>
      <c r="KT20" s="100"/>
      <c r="KU20" s="100"/>
      <c r="KV20" s="100"/>
      <c r="KW20" s="100"/>
      <c r="KX20" s="100"/>
      <c r="KY20" s="100"/>
      <c r="KZ20" s="100"/>
      <c r="LA20" s="100"/>
      <c r="LB20" s="100"/>
      <c r="LC20" s="100"/>
      <c r="LD20" s="100"/>
      <c r="LE20" s="100"/>
      <c r="LF20" s="100"/>
      <c r="LG20" s="100"/>
      <c r="LH20" s="100"/>
      <c r="LI20" s="100"/>
      <c r="LJ20" s="100"/>
      <c r="LK20" s="100"/>
      <c r="LL20" s="100"/>
      <c r="LM20" s="100"/>
      <c r="LN20" s="100"/>
      <c r="LO20" s="100"/>
      <c r="LP20" s="100"/>
      <c r="LQ20" s="100"/>
      <c r="LR20" s="100"/>
      <c r="LS20" s="100"/>
      <c r="LT20" s="100"/>
    </row>
    <row r="21" spans="1:332" s="20" customFormat="1" ht="63" customHeight="1">
      <c r="A21" s="65">
        <v>11</v>
      </c>
      <c r="B21" s="66" t="s">
        <v>76</v>
      </c>
      <c r="C21" s="67" t="s">
        <v>96</v>
      </c>
      <c r="D21" s="68">
        <v>19828524</v>
      </c>
      <c r="E21" s="68">
        <v>4368950</v>
      </c>
      <c r="F21" s="73" t="s">
        <v>26</v>
      </c>
      <c r="G21" s="73" t="s">
        <v>26</v>
      </c>
      <c r="H21" s="73" t="s">
        <v>26</v>
      </c>
      <c r="I21" s="70">
        <v>12</v>
      </c>
      <c r="J21" s="68">
        <v>0</v>
      </c>
      <c r="K21" s="68">
        <v>7</v>
      </c>
      <c r="L21" s="68">
        <v>4</v>
      </c>
      <c r="M21" s="68">
        <v>0</v>
      </c>
      <c r="N21" s="68">
        <v>2.5</v>
      </c>
      <c r="O21" s="70">
        <f t="shared" si="0"/>
        <v>13.5</v>
      </c>
      <c r="P21" s="140">
        <v>9.5</v>
      </c>
      <c r="Q21" s="74">
        <v>0</v>
      </c>
      <c r="R21" s="68">
        <v>7</v>
      </c>
      <c r="S21" s="68">
        <v>0</v>
      </c>
      <c r="T21" s="140">
        <f t="shared" si="2"/>
        <v>7</v>
      </c>
      <c r="U21" s="71">
        <v>0</v>
      </c>
      <c r="V21" s="103">
        <f t="shared" si="1"/>
        <v>42</v>
      </c>
      <c r="W21" s="72" t="s">
        <v>112</v>
      </c>
      <c r="X21" s="72" t="s">
        <v>145</v>
      </c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  <c r="IV21" s="100"/>
      <c r="IW21" s="100"/>
      <c r="IX21" s="100"/>
      <c r="IY21" s="100"/>
      <c r="IZ21" s="100"/>
      <c r="JA21" s="100"/>
      <c r="JB21" s="100"/>
      <c r="JC21" s="100"/>
      <c r="JD21" s="100"/>
      <c r="JE21" s="100"/>
      <c r="JF21" s="100"/>
      <c r="JG21" s="100"/>
      <c r="JH21" s="100"/>
      <c r="JI21" s="100"/>
      <c r="JJ21" s="100"/>
      <c r="JK21" s="100"/>
      <c r="JL21" s="100"/>
      <c r="JM21" s="100"/>
      <c r="JN21" s="100"/>
      <c r="JO21" s="100"/>
      <c r="JP21" s="100"/>
      <c r="JQ21" s="100"/>
      <c r="JR21" s="100"/>
      <c r="JS21" s="100"/>
      <c r="JT21" s="100"/>
      <c r="JU21" s="100"/>
      <c r="JV21" s="100"/>
      <c r="JW21" s="100"/>
      <c r="JX21" s="100"/>
      <c r="JY21" s="100"/>
      <c r="JZ21" s="100"/>
      <c r="KA21" s="100"/>
      <c r="KB21" s="100"/>
      <c r="KC21" s="100"/>
      <c r="KD21" s="100"/>
      <c r="KE21" s="100"/>
      <c r="KF21" s="100"/>
      <c r="KG21" s="100"/>
      <c r="KH21" s="100"/>
      <c r="KI21" s="100"/>
      <c r="KJ21" s="100"/>
      <c r="KK21" s="100"/>
      <c r="KL21" s="100"/>
      <c r="KM21" s="100"/>
      <c r="KN21" s="100"/>
      <c r="KO21" s="100"/>
      <c r="KP21" s="100"/>
      <c r="KQ21" s="100"/>
      <c r="KR21" s="100"/>
      <c r="KS21" s="100"/>
      <c r="KT21" s="100"/>
      <c r="KU21" s="100"/>
      <c r="KV21" s="100"/>
      <c r="KW21" s="100"/>
      <c r="KX21" s="100"/>
      <c r="KY21" s="100"/>
      <c r="KZ21" s="100"/>
      <c r="LA21" s="100"/>
      <c r="LB21" s="100"/>
      <c r="LC21" s="100"/>
      <c r="LD21" s="100"/>
      <c r="LE21" s="100"/>
      <c r="LF21" s="100"/>
      <c r="LG21" s="100"/>
      <c r="LH21" s="100"/>
      <c r="LI21" s="100"/>
      <c r="LJ21" s="100"/>
      <c r="LK21" s="100"/>
      <c r="LL21" s="100"/>
      <c r="LM21" s="100"/>
      <c r="LN21" s="100"/>
      <c r="LO21" s="100"/>
      <c r="LP21" s="100"/>
      <c r="LQ21" s="100"/>
      <c r="LR21" s="100"/>
      <c r="LS21" s="100"/>
      <c r="LT21" s="100"/>
    </row>
    <row r="22" spans="1:332" s="20" customFormat="1" ht="64.5" customHeight="1">
      <c r="A22" s="65">
        <v>12</v>
      </c>
      <c r="B22" s="66" t="s">
        <v>76</v>
      </c>
      <c r="C22" s="67" t="s">
        <v>37</v>
      </c>
      <c r="D22" s="68">
        <v>23261990</v>
      </c>
      <c r="E22" s="68">
        <v>4366780</v>
      </c>
      <c r="F22" s="68" t="s">
        <v>26</v>
      </c>
      <c r="G22" s="68" t="s">
        <v>26</v>
      </c>
      <c r="H22" s="68" t="s">
        <v>26</v>
      </c>
      <c r="I22" s="70">
        <v>15</v>
      </c>
      <c r="J22" s="68">
        <v>0</v>
      </c>
      <c r="K22" s="68">
        <v>0</v>
      </c>
      <c r="L22" s="68">
        <v>0</v>
      </c>
      <c r="M22" s="68">
        <v>4</v>
      </c>
      <c r="N22" s="68">
        <v>2.5</v>
      </c>
      <c r="O22" s="70">
        <f t="shared" si="0"/>
        <v>6.5</v>
      </c>
      <c r="P22" s="140">
        <v>10</v>
      </c>
      <c r="Q22" s="68">
        <v>0</v>
      </c>
      <c r="R22" s="68">
        <v>10</v>
      </c>
      <c r="S22" s="68">
        <v>0</v>
      </c>
      <c r="T22" s="140">
        <f t="shared" si="2"/>
        <v>10</v>
      </c>
      <c r="U22" s="71">
        <v>0</v>
      </c>
      <c r="V22" s="103">
        <f t="shared" si="1"/>
        <v>41.5</v>
      </c>
      <c r="W22" s="72" t="s">
        <v>117</v>
      </c>
      <c r="X22" s="72" t="s">
        <v>146</v>
      </c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  <c r="IV22" s="100"/>
      <c r="IW22" s="100"/>
      <c r="IX22" s="100"/>
      <c r="IY22" s="100"/>
      <c r="IZ22" s="100"/>
      <c r="JA22" s="100"/>
      <c r="JB22" s="100"/>
      <c r="JC22" s="100"/>
      <c r="JD22" s="100"/>
      <c r="JE22" s="100"/>
      <c r="JF22" s="100"/>
      <c r="JG22" s="100"/>
      <c r="JH22" s="100"/>
      <c r="JI22" s="100"/>
      <c r="JJ22" s="100"/>
      <c r="JK22" s="100"/>
      <c r="JL22" s="100"/>
      <c r="JM22" s="100"/>
      <c r="JN22" s="100"/>
      <c r="JO22" s="100"/>
      <c r="JP22" s="100"/>
      <c r="JQ22" s="100"/>
      <c r="JR22" s="100"/>
      <c r="JS22" s="100"/>
      <c r="JT22" s="100"/>
      <c r="JU22" s="100"/>
      <c r="JV22" s="100"/>
      <c r="JW22" s="100"/>
      <c r="JX22" s="100"/>
      <c r="JY22" s="100"/>
      <c r="JZ22" s="100"/>
      <c r="KA22" s="100"/>
      <c r="KB22" s="100"/>
      <c r="KC22" s="100"/>
      <c r="KD22" s="100"/>
      <c r="KE22" s="100"/>
      <c r="KF22" s="100"/>
      <c r="KG22" s="100"/>
      <c r="KH22" s="100"/>
      <c r="KI22" s="100"/>
      <c r="KJ22" s="100"/>
      <c r="KK22" s="100"/>
      <c r="KL22" s="100"/>
      <c r="KM22" s="100"/>
      <c r="KN22" s="100"/>
      <c r="KO22" s="100"/>
      <c r="KP22" s="100"/>
      <c r="KQ22" s="100"/>
      <c r="KR22" s="100"/>
      <c r="KS22" s="100"/>
      <c r="KT22" s="100"/>
      <c r="KU22" s="100"/>
      <c r="KV22" s="100"/>
      <c r="KW22" s="100"/>
      <c r="KX22" s="100"/>
      <c r="KY22" s="100"/>
      <c r="KZ22" s="100"/>
      <c r="LA22" s="100"/>
      <c r="LB22" s="100"/>
      <c r="LC22" s="100"/>
      <c r="LD22" s="100"/>
      <c r="LE22" s="100"/>
      <c r="LF22" s="100"/>
      <c r="LG22" s="100"/>
      <c r="LH22" s="100"/>
      <c r="LI22" s="100"/>
      <c r="LJ22" s="100"/>
      <c r="LK22" s="100"/>
      <c r="LL22" s="100"/>
      <c r="LM22" s="100"/>
      <c r="LN22" s="100"/>
      <c r="LO22" s="100"/>
      <c r="LP22" s="100"/>
      <c r="LQ22" s="100"/>
      <c r="LR22" s="100"/>
      <c r="LS22" s="100"/>
      <c r="LT22" s="100"/>
    </row>
    <row r="23" spans="1:332" s="20" customFormat="1" ht="32.25" customHeight="1">
      <c r="A23" s="65">
        <v>13</v>
      </c>
      <c r="B23" s="66" t="s">
        <v>76</v>
      </c>
      <c r="C23" s="67" t="s">
        <v>55</v>
      </c>
      <c r="D23" s="68">
        <v>20041896</v>
      </c>
      <c r="E23" s="68">
        <v>4368079</v>
      </c>
      <c r="F23" s="68" t="s">
        <v>26</v>
      </c>
      <c r="G23" s="68" t="s">
        <v>26</v>
      </c>
      <c r="H23" s="68" t="s">
        <v>26</v>
      </c>
      <c r="I23" s="70">
        <v>18</v>
      </c>
      <c r="J23" s="68">
        <v>0</v>
      </c>
      <c r="K23" s="68">
        <v>7</v>
      </c>
      <c r="L23" s="68">
        <v>0</v>
      </c>
      <c r="M23" s="68">
        <v>0</v>
      </c>
      <c r="N23" s="68">
        <v>2.5</v>
      </c>
      <c r="O23" s="70">
        <f t="shared" si="0"/>
        <v>9.5</v>
      </c>
      <c r="P23" s="140">
        <v>10</v>
      </c>
      <c r="Q23" s="68">
        <v>0</v>
      </c>
      <c r="R23" s="68">
        <v>4</v>
      </c>
      <c r="S23" s="68">
        <v>0</v>
      </c>
      <c r="T23" s="140">
        <f t="shared" si="2"/>
        <v>4</v>
      </c>
      <c r="U23" s="71">
        <v>0</v>
      </c>
      <c r="V23" s="103">
        <f t="shared" si="1"/>
        <v>41.5</v>
      </c>
      <c r="W23" s="72" t="s">
        <v>112</v>
      </c>
      <c r="X23" s="72" t="s">
        <v>145</v>
      </c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  <c r="IV23" s="100"/>
      <c r="IW23" s="100"/>
      <c r="IX23" s="100"/>
      <c r="IY23" s="100"/>
      <c r="IZ23" s="100"/>
      <c r="JA23" s="100"/>
      <c r="JB23" s="100"/>
      <c r="JC23" s="100"/>
      <c r="JD23" s="100"/>
      <c r="JE23" s="100"/>
      <c r="JF23" s="100"/>
      <c r="JG23" s="100"/>
      <c r="JH23" s="100"/>
      <c r="JI23" s="100"/>
      <c r="JJ23" s="100"/>
      <c r="JK23" s="100"/>
      <c r="JL23" s="100"/>
      <c r="JM23" s="100"/>
      <c r="JN23" s="100"/>
      <c r="JO23" s="100"/>
      <c r="JP23" s="100"/>
      <c r="JQ23" s="100"/>
      <c r="JR23" s="100"/>
      <c r="JS23" s="100"/>
      <c r="JT23" s="100"/>
      <c r="JU23" s="100"/>
      <c r="JV23" s="100"/>
      <c r="JW23" s="100"/>
      <c r="JX23" s="100"/>
      <c r="JY23" s="100"/>
      <c r="JZ23" s="100"/>
      <c r="KA23" s="100"/>
      <c r="KB23" s="100"/>
      <c r="KC23" s="100"/>
      <c r="KD23" s="100"/>
      <c r="KE23" s="100"/>
      <c r="KF23" s="100"/>
      <c r="KG23" s="100"/>
      <c r="KH23" s="100"/>
      <c r="KI23" s="100"/>
      <c r="KJ23" s="100"/>
      <c r="KK23" s="100"/>
      <c r="KL23" s="100"/>
      <c r="KM23" s="100"/>
      <c r="KN23" s="100"/>
      <c r="KO23" s="100"/>
      <c r="KP23" s="100"/>
      <c r="KQ23" s="100"/>
      <c r="KR23" s="100"/>
      <c r="KS23" s="100"/>
      <c r="KT23" s="100"/>
      <c r="KU23" s="100"/>
      <c r="KV23" s="100"/>
      <c r="KW23" s="100"/>
      <c r="KX23" s="100"/>
      <c r="KY23" s="100"/>
      <c r="KZ23" s="100"/>
      <c r="LA23" s="100"/>
      <c r="LB23" s="100"/>
      <c r="LC23" s="100"/>
      <c r="LD23" s="100"/>
      <c r="LE23" s="100"/>
      <c r="LF23" s="100"/>
      <c r="LG23" s="100"/>
      <c r="LH23" s="100"/>
      <c r="LI23" s="100"/>
      <c r="LJ23" s="100"/>
      <c r="LK23" s="100"/>
      <c r="LL23" s="100"/>
      <c r="LM23" s="100"/>
      <c r="LN23" s="100"/>
      <c r="LO23" s="100"/>
      <c r="LP23" s="100"/>
      <c r="LQ23" s="100"/>
      <c r="LR23" s="100"/>
      <c r="LS23" s="100"/>
      <c r="LT23" s="100"/>
    </row>
    <row r="24" spans="1:332" s="20" customFormat="1" ht="61.5" customHeight="1">
      <c r="A24" s="65">
        <v>14</v>
      </c>
      <c r="B24" s="66" t="s">
        <v>76</v>
      </c>
      <c r="C24" s="67" t="s">
        <v>35</v>
      </c>
      <c r="D24" s="68">
        <v>23260818</v>
      </c>
      <c r="E24" s="68">
        <v>4368741</v>
      </c>
      <c r="F24" s="69" t="s">
        <v>26</v>
      </c>
      <c r="G24" s="69" t="s">
        <v>26</v>
      </c>
      <c r="H24" s="69" t="s">
        <v>26</v>
      </c>
      <c r="I24" s="70">
        <v>15</v>
      </c>
      <c r="J24" s="68">
        <v>0</v>
      </c>
      <c r="K24" s="68">
        <v>0</v>
      </c>
      <c r="L24" s="68">
        <v>0</v>
      </c>
      <c r="M24" s="68">
        <v>4</v>
      </c>
      <c r="N24" s="68">
        <v>2.5</v>
      </c>
      <c r="O24" s="70">
        <f t="shared" si="0"/>
        <v>6.5</v>
      </c>
      <c r="P24" s="140">
        <v>10</v>
      </c>
      <c r="Q24" s="68">
        <v>0</v>
      </c>
      <c r="R24" s="68">
        <v>10</v>
      </c>
      <c r="S24" s="68">
        <v>0</v>
      </c>
      <c r="T24" s="140">
        <f t="shared" si="2"/>
        <v>10</v>
      </c>
      <c r="U24" s="71">
        <v>0</v>
      </c>
      <c r="V24" s="103">
        <f t="shared" si="1"/>
        <v>41.5</v>
      </c>
      <c r="W24" s="72" t="s">
        <v>122</v>
      </c>
      <c r="X24" s="72" t="s">
        <v>146</v>
      </c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  <c r="IW24" s="100"/>
      <c r="IX24" s="100"/>
      <c r="IY24" s="100"/>
      <c r="IZ24" s="100"/>
      <c r="JA24" s="100"/>
      <c r="JB24" s="100"/>
      <c r="JC24" s="100"/>
      <c r="JD24" s="100"/>
      <c r="JE24" s="100"/>
      <c r="JF24" s="100"/>
      <c r="JG24" s="100"/>
      <c r="JH24" s="100"/>
      <c r="JI24" s="100"/>
      <c r="JJ24" s="100"/>
      <c r="JK24" s="100"/>
      <c r="JL24" s="100"/>
      <c r="JM24" s="100"/>
      <c r="JN24" s="100"/>
      <c r="JO24" s="100"/>
      <c r="JP24" s="100"/>
      <c r="JQ24" s="100"/>
      <c r="JR24" s="100"/>
      <c r="JS24" s="100"/>
      <c r="JT24" s="100"/>
      <c r="JU24" s="100"/>
      <c r="JV24" s="100"/>
      <c r="JW24" s="100"/>
      <c r="JX24" s="100"/>
      <c r="JY24" s="100"/>
      <c r="JZ24" s="100"/>
      <c r="KA24" s="100"/>
      <c r="KB24" s="100"/>
      <c r="KC24" s="100"/>
      <c r="KD24" s="100"/>
      <c r="KE24" s="100"/>
      <c r="KF24" s="100"/>
      <c r="KG24" s="100"/>
      <c r="KH24" s="100"/>
      <c r="KI24" s="100"/>
      <c r="KJ24" s="100"/>
      <c r="KK24" s="100"/>
      <c r="KL24" s="100"/>
      <c r="KM24" s="100"/>
      <c r="KN24" s="100"/>
      <c r="KO24" s="100"/>
      <c r="KP24" s="100"/>
      <c r="KQ24" s="100"/>
      <c r="KR24" s="100"/>
      <c r="KS24" s="100"/>
      <c r="KT24" s="100"/>
      <c r="KU24" s="100"/>
      <c r="KV24" s="100"/>
      <c r="KW24" s="100"/>
      <c r="KX24" s="100"/>
      <c r="KY24" s="100"/>
      <c r="KZ24" s="100"/>
      <c r="LA24" s="100"/>
      <c r="LB24" s="100"/>
      <c r="LC24" s="100"/>
      <c r="LD24" s="100"/>
      <c r="LE24" s="100"/>
      <c r="LF24" s="100"/>
      <c r="LG24" s="100"/>
      <c r="LH24" s="100"/>
      <c r="LI24" s="100"/>
      <c r="LJ24" s="100"/>
      <c r="LK24" s="100"/>
      <c r="LL24" s="100"/>
      <c r="LM24" s="100"/>
      <c r="LN24" s="100"/>
      <c r="LO24" s="100"/>
      <c r="LP24" s="100"/>
      <c r="LQ24" s="100"/>
      <c r="LR24" s="100"/>
      <c r="LS24" s="100"/>
      <c r="LT24" s="100"/>
    </row>
    <row r="25" spans="1:332" s="29" customFormat="1" ht="69" customHeight="1">
      <c r="A25" s="65">
        <v>15</v>
      </c>
      <c r="B25" s="66" t="s">
        <v>76</v>
      </c>
      <c r="C25" s="67" t="s">
        <v>54</v>
      </c>
      <c r="D25" s="68">
        <v>23275706</v>
      </c>
      <c r="E25" s="68">
        <v>4366844</v>
      </c>
      <c r="F25" s="73" t="s">
        <v>26</v>
      </c>
      <c r="G25" s="73" t="s">
        <v>26</v>
      </c>
      <c r="H25" s="73" t="s">
        <v>26</v>
      </c>
      <c r="I25" s="70">
        <v>15</v>
      </c>
      <c r="J25" s="68">
        <v>0</v>
      </c>
      <c r="K25" s="68">
        <v>0</v>
      </c>
      <c r="L25" s="68">
        <v>4</v>
      </c>
      <c r="M25" s="68">
        <v>0</v>
      </c>
      <c r="N25" s="68">
        <v>2.5</v>
      </c>
      <c r="O25" s="70">
        <f t="shared" si="0"/>
        <v>6.5</v>
      </c>
      <c r="P25" s="142">
        <v>10</v>
      </c>
      <c r="Q25" s="74">
        <v>0</v>
      </c>
      <c r="R25" s="68">
        <v>10</v>
      </c>
      <c r="S25" s="68">
        <v>0</v>
      </c>
      <c r="T25" s="140">
        <f t="shared" si="2"/>
        <v>10</v>
      </c>
      <c r="U25" s="71">
        <v>0</v>
      </c>
      <c r="V25" s="103">
        <f t="shared" si="1"/>
        <v>41.5</v>
      </c>
      <c r="W25" s="72" t="s">
        <v>126</v>
      </c>
      <c r="X25" s="72" t="s">
        <v>146</v>
      </c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  <c r="IV25" s="100"/>
      <c r="IW25" s="100"/>
      <c r="IX25" s="100"/>
      <c r="IY25" s="100"/>
      <c r="IZ25" s="100"/>
      <c r="JA25" s="100"/>
      <c r="JB25" s="100"/>
      <c r="JC25" s="100"/>
      <c r="JD25" s="100"/>
      <c r="JE25" s="100"/>
      <c r="JF25" s="100"/>
      <c r="JG25" s="100"/>
      <c r="JH25" s="100"/>
      <c r="JI25" s="100"/>
      <c r="JJ25" s="100"/>
      <c r="JK25" s="100"/>
      <c r="JL25" s="100"/>
      <c r="JM25" s="100"/>
      <c r="JN25" s="100"/>
      <c r="JO25" s="100"/>
      <c r="JP25" s="100"/>
      <c r="JQ25" s="100"/>
      <c r="JR25" s="100"/>
      <c r="JS25" s="100"/>
      <c r="JT25" s="100"/>
      <c r="JU25" s="100"/>
      <c r="JV25" s="100"/>
      <c r="JW25" s="100"/>
      <c r="JX25" s="100"/>
      <c r="JY25" s="100"/>
      <c r="JZ25" s="100"/>
      <c r="KA25" s="100"/>
      <c r="KB25" s="100"/>
      <c r="KC25" s="100"/>
      <c r="KD25" s="100"/>
      <c r="KE25" s="100"/>
      <c r="KF25" s="100"/>
      <c r="KG25" s="100"/>
      <c r="KH25" s="100"/>
      <c r="KI25" s="100"/>
      <c r="KJ25" s="100"/>
      <c r="KK25" s="100"/>
      <c r="KL25" s="100"/>
      <c r="KM25" s="100"/>
      <c r="KN25" s="100"/>
      <c r="KO25" s="100"/>
      <c r="KP25" s="100"/>
      <c r="KQ25" s="100"/>
      <c r="KR25" s="100"/>
      <c r="KS25" s="100"/>
      <c r="KT25" s="100"/>
      <c r="KU25" s="100"/>
      <c r="KV25" s="100"/>
      <c r="KW25" s="100"/>
      <c r="KX25" s="100"/>
      <c r="KY25" s="100"/>
      <c r="KZ25" s="100"/>
      <c r="LA25" s="100"/>
      <c r="LB25" s="100"/>
      <c r="LC25" s="100"/>
      <c r="LD25" s="100"/>
      <c r="LE25" s="100"/>
      <c r="LF25" s="100"/>
      <c r="LG25" s="100"/>
      <c r="LH25" s="100"/>
      <c r="LI25" s="100"/>
      <c r="LJ25" s="100"/>
      <c r="LK25" s="100"/>
      <c r="LL25" s="100"/>
      <c r="LM25" s="100"/>
      <c r="LN25" s="100"/>
      <c r="LO25" s="100"/>
      <c r="LP25" s="100"/>
      <c r="LQ25" s="100"/>
      <c r="LR25" s="100"/>
      <c r="LS25" s="100"/>
      <c r="LT25" s="100"/>
    </row>
    <row r="26" spans="1:332" s="29" customFormat="1" ht="37.5" customHeight="1">
      <c r="A26" s="65">
        <v>16</v>
      </c>
      <c r="B26" s="66" t="s">
        <v>76</v>
      </c>
      <c r="C26" s="78" t="s">
        <v>59</v>
      </c>
      <c r="D26" s="79">
        <v>40270422</v>
      </c>
      <c r="E26" s="79">
        <v>4368832</v>
      </c>
      <c r="F26" s="79" t="s">
        <v>26</v>
      </c>
      <c r="G26" s="79" t="s">
        <v>26</v>
      </c>
      <c r="H26" s="79" t="s">
        <v>26</v>
      </c>
      <c r="I26" s="80">
        <v>12</v>
      </c>
      <c r="J26" s="79">
        <v>10</v>
      </c>
      <c r="K26" s="79">
        <v>7</v>
      </c>
      <c r="L26" s="79">
        <v>0</v>
      </c>
      <c r="M26" s="79">
        <v>2.5</v>
      </c>
      <c r="N26" s="79">
        <v>0</v>
      </c>
      <c r="O26" s="70">
        <f t="shared" si="0"/>
        <v>19.5</v>
      </c>
      <c r="P26" s="143">
        <v>5.5</v>
      </c>
      <c r="Q26" s="79">
        <v>0</v>
      </c>
      <c r="R26" s="79">
        <v>4</v>
      </c>
      <c r="S26" s="79">
        <v>0</v>
      </c>
      <c r="T26" s="140">
        <f t="shared" si="2"/>
        <v>4</v>
      </c>
      <c r="U26" s="81">
        <v>0</v>
      </c>
      <c r="V26" s="103">
        <f t="shared" si="1"/>
        <v>41</v>
      </c>
      <c r="W26" s="72" t="s">
        <v>112</v>
      </c>
      <c r="X26" s="72" t="s">
        <v>145</v>
      </c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  <c r="IV26" s="100"/>
      <c r="IW26" s="100"/>
      <c r="IX26" s="100"/>
      <c r="IY26" s="100"/>
      <c r="IZ26" s="100"/>
      <c r="JA26" s="100"/>
      <c r="JB26" s="100"/>
      <c r="JC26" s="100"/>
      <c r="JD26" s="100"/>
      <c r="JE26" s="100"/>
      <c r="JF26" s="100"/>
      <c r="JG26" s="100"/>
      <c r="JH26" s="100"/>
      <c r="JI26" s="100"/>
      <c r="JJ26" s="100"/>
      <c r="JK26" s="100"/>
      <c r="JL26" s="100"/>
      <c r="JM26" s="100"/>
      <c r="JN26" s="100"/>
      <c r="JO26" s="100"/>
      <c r="JP26" s="100"/>
      <c r="JQ26" s="100"/>
      <c r="JR26" s="100"/>
      <c r="JS26" s="100"/>
      <c r="JT26" s="100"/>
      <c r="JU26" s="100"/>
      <c r="JV26" s="100"/>
      <c r="JW26" s="100"/>
      <c r="JX26" s="100"/>
      <c r="JY26" s="100"/>
      <c r="JZ26" s="100"/>
      <c r="KA26" s="100"/>
      <c r="KB26" s="100"/>
      <c r="KC26" s="100"/>
      <c r="KD26" s="100"/>
      <c r="KE26" s="100"/>
      <c r="KF26" s="100"/>
      <c r="KG26" s="100"/>
      <c r="KH26" s="100"/>
      <c r="KI26" s="100"/>
      <c r="KJ26" s="100"/>
      <c r="KK26" s="100"/>
      <c r="KL26" s="100"/>
      <c r="KM26" s="100"/>
      <c r="KN26" s="100"/>
      <c r="KO26" s="100"/>
      <c r="KP26" s="100"/>
      <c r="KQ26" s="100"/>
      <c r="KR26" s="100"/>
      <c r="KS26" s="100"/>
      <c r="KT26" s="100"/>
      <c r="KU26" s="100"/>
      <c r="KV26" s="100"/>
      <c r="KW26" s="100"/>
      <c r="KX26" s="100"/>
      <c r="KY26" s="100"/>
      <c r="KZ26" s="100"/>
      <c r="LA26" s="100"/>
      <c r="LB26" s="100"/>
      <c r="LC26" s="100"/>
      <c r="LD26" s="100"/>
      <c r="LE26" s="100"/>
      <c r="LF26" s="100"/>
      <c r="LG26" s="100"/>
      <c r="LH26" s="100"/>
      <c r="LI26" s="100"/>
      <c r="LJ26" s="100"/>
      <c r="LK26" s="100"/>
      <c r="LL26" s="100"/>
      <c r="LM26" s="100"/>
      <c r="LN26" s="100"/>
      <c r="LO26" s="100"/>
      <c r="LP26" s="100"/>
      <c r="LQ26" s="100"/>
      <c r="LR26" s="100"/>
      <c r="LS26" s="100"/>
      <c r="LT26" s="100"/>
    </row>
    <row r="27" spans="1:332" s="29" customFormat="1" ht="58.5" customHeight="1">
      <c r="A27" s="65">
        <v>17</v>
      </c>
      <c r="B27" s="66" t="s">
        <v>76</v>
      </c>
      <c r="C27" s="66" t="s">
        <v>164</v>
      </c>
      <c r="D27" s="79">
        <v>23265518</v>
      </c>
      <c r="E27" s="79">
        <v>4376264</v>
      </c>
      <c r="F27" s="79" t="s">
        <v>26</v>
      </c>
      <c r="G27" s="79" t="s">
        <v>26</v>
      </c>
      <c r="H27" s="79" t="s">
        <v>26</v>
      </c>
      <c r="I27" s="80">
        <v>12</v>
      </c>
      <c r="J27" s="79">
        <v>0</v>
      </c>
      <c r="K27" s="79">
        <v>7</v>
      </c>
      <c r="L27" s="79">
        <v>0</v>
      </c>
      <c r="M27" s="79">
        <v>0</v>
      </c>
      <c r="N27" s="79">
        <v>0</v>
      </c>
      <c r="O27" s="70">
        <f t="shared" si="0"/>
        <v>7</v>
      </c>
      <c r="P27" s="143">
        <v>10</v>
      </c>
      <c r="Q27" s="79">
        <v>0</v>
      </c>
      <c r="R27" s="79">
        <v>10</v>
      </c>
      <c r="S27" s="79">
        <v>0</v>
      </c>
      <c r="T27" s="140">
        <f t="shared" si="2"/>
        <v>10</v>
      </c>
      <c r="U27" s="81">
        <v>0</v>
      </c>
      <c r="V27" s="103">
        <f t="shared" si="1"/>
        <v>39</v>
      </c>
      <c r="W27" s="72" t="s">
        <v>165</v>
      </c>
      <c r="X27" s="72" t="s">
        <v>146</v>
      </c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  <c r="IV27" s="100"/>
      <c r="IW27" s="100"/>
      <c r="IX27" s="100"/>
      <c r="IY27" s="100"/>
      <c r="IZ27" s="100"/>
      <c r="JA27" s="100"/>
      <c r="JB27" s="100"/>
      <c r="JC27" s="100"/>
      <c r="JD27" s="100"/>
      <c r="JE27" s="100"/>
      <c r="JF27" s="100"/>
      <c r="JG27" s="100"/>
      <c r="JH27" s="100"/>
      <c r="JI27" s="100"/>
      <c r="JJ27" s="100"/>
      <c r="JK27" s="100"/>
      <c r="JL27" s="100"/>
      <c r="JM27" s="100"/>
      <c r="JN27" s="100"/>
      <c r="JO27" s="100"/>
      <c r="JP27" s="100"/>
      <c r="JQ27" s="100"/>
      <c r="JR27" s="100"/>
      <c r="JS27" s="100"/>
      <c r="JT27" s="100"/>
      <c r="JU27" s="100"/>
      <c r="JV27" s="100"/>
      <c r="JW27" s="100"/>
      <c r="JX27" s="100"/>
      <c r="JY27" s="100"/>
      <c r="JZ27" s="100"/>
      <c r="KA27" s="100"/>
      <c r="KB27" s="100"/>
      <c r="KC27" s="100"/>
      <c r="KD27" s="100"/>
      <c r="KE27" s="100"/>
      <c r="KF27" s="100"/>
      <c r="KG27" s="100"/>
      <c r="KH27" s="100"/>
      <c r="KI27" s="100"/>
      <c r="KJ27" s="100"/>
      <c r="KK27" s="100"/>
      <c r="KL27" s="100"/>
      <c r="KM27" s="100"/>
      <c r="KN27" s="100"/>
      <c r="KO27" s="100"/>
      <c r="KP27" s="100"/>
      <c r="KQ27" s="100"/>
      <c r="KR27" s="100"/>
      <c r="KS27" s="100"/>
      <c r="KT27" s="100"/>
      <c r="KU27" s="100"/>
      <c r="KV27" s="100"/>
      <c r="KW27" s="100"/>
      <c r="KX27" s="100"/>
      <c r="KY27" s="100"/>
      <c r="KZ27" s="100"/>
      <c r="LA27" s="100"/>
      <c r="LB27" s="100"/>
      <c r="LC27" s="100"/>
      <c r="LD27" s="100"/>
      <c r="LE27" s="100"/>
      <c r="LF27" s="100"/>
      <c r="LG27" s="100"/>
      <c r="LH27" s="100"/>
      <c r="LI27" s="100"/>
      <c r="LJ27" s="100"/>
      <c r="LK27" s="100"/>
      <c r="LL27" s="100"/>
      <c r="LM27" s="100"/>
      <c r="LN27" s="100"/>
      <c r="LO27" s="100"/>
      <c r="LP27" s="100"/>
      <c r="LQ27" s="100"/>
      <c r="LR27" s="100"/>
      <c r="LS27" s="100"/>
      <c r="LT27" s="100"/>
    </row>
    <row r="28" spans="1:332" s="29" customFormat="1" ht="46.5" customHeight="1">
      <c r="A28" s="65">
        <v>18</v>
      </c>
      <c r="B28" s="66" t="s">
        <v>76</v>
      </c>
      <c r="C28" s="82" t="s">
        <v>77</v>
      </c>
      <c r="D28" s="83">
        <v>20641689</v>
      </c>
      <c r="E28" s="83">
        <v>4367327</v>
      </c>
      <c r="F28" s="79" t="s">
        <v>26</v>
      </c>
      <c r="G28" s="79" t="s">
        <v>26</v>
      </c>
      <c r="H28" s="79" t="s">
        <v>26</v>
      </c>
      <c r="I28" s="84">
        <v>15</v>
      </c>
      <c r="J28" s="83">
        <v>0</v>
      </c>
      <c r="K28" s="83">
        <v>7</v>
      </c>
      <c r="L28" s="83">
        <v>0</v>
      </c>
      <c r="M28" s="83">
        <v>0</v>
      </c>
      <c r="N28" s="83">
        <v>2.5</v>
      </c>
      <c r="O28" s="70">
        <f t="shared" si="0"/>
        <v>9.5</v>
      </c>
      <c r="P28" s="144">
        <v>10</v>
      </c>
      <c r="Q28" s="83">
        <v>0</v>
      </c>
      <c r="R28" s="83">
        <v>4</v>
      </c>
      <c r="S28" s="83">
        <v>0</v>
      </c>
      <c r="T28" s="140">
        <f t="shared" si="2"/>
        <v>4</v>
      </c>
      <c r="U28" s="85">
        <v>0</v>
      </c>
      <c r="V28" s="103">
        <f t="shared" si="1"/>
        <v>38.5</v>
      </c>
      <c r="W28" s="72" t="s">
        <v>112</v>
      </c>
      <c r="X28" s="72" t="s">
        <v>145</v>
      </c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  <c r="IV28" s="100"/>
      <c r="IW28" s="100"/>
      <c r="IX28" s="100"/>
      <c r="IY28" s="100"/>
      <c r="IZ28" s="100"/>
      <c r="JA28" s="100"/>
      <c r="JB28" s="100"/>
      <c r="JC28" s="100"/>
      <c r="JD28" s="100"/>
      <c r="JE28" s="100"/>
      <c r="JF28" s="100"/>
      <c r="JG28" s="100"/>
      <c r="JH28" s="100"/>
      <c r="JI28" s="100"/>
      <c r="JJ28" s="100"/>
      <c r="JK28" s="100"/>
      <c r="JL28" s="100"/>
      <c r="JM28" s="100"/>
      <c r="JN28" s="100"/>
      <c r="JO28" s="100"/>
      <c r="JP28" s="100"/>
      <c r="JQ28" s="100"/>
      <c r="JR28" s="100"/>
      <c r="JS28" s="100"/>
      <c r="JT28" s="100"/>
      <c r="JU28" s="100"/>
      <c r="JV28" s="100"/>
      <c r="JW28" s="100"/>
      <c r="JX28" s="100"/>
      <c r="JY28" s="100"/>
      <c r="JZ28" s="100"/>
      <c r="KA28" s="100"/>
      <c r="KB28" s="100"/>
      <c r="KC28" s="100"/>
      <c r="KD28" s="100"/>
      <c r="KE28" s="100"/>
      <c r="KF28" s="100"/>
      <c r="KG28" s="100"/>
      <c r="KH28" s="100"/>
      <c r="KI28" s="100"/>
      <c r="KJ28" s="100"/>
      <c r="KK28" s="100"/>
      <c r="KL28" s="100"/>
      <c r="KM28" s="100"/>
      <c r="KN28" s="100"/>
      <c r="KO28" s="100"/>
      <c r="KP28" s="100"/>
      <c r="KQ28" s="100"/>
      <c r="KR28" s="100"/>
      <c r="KS28" s="100"/>
      <c r="KT28" s="100"/>
      <c r="KU28" s="100"/>
      <c r="KV28" s="100"/>
      <c r="KW28" s="100"/>
      <c r="KX28" s="100"/>
      <c r="KY28" s="100"/>
      <c r="KZ28" s="100"/>
      <c r="LA28" s="100"/>
      <c r="LB28" s="100"/>
      <c r="LC28" s="100"/>
      <c r="LD28" s="100"/>
      <c r="LE28" s="100"/>
      <c r="LF28" s="100"/>
      <c r="LG28" s="100"/>
      <c r="LH28" s="100"/>
      <c r="LI28" s="100"/>
      <c r="LJ28" s="100"/>
      <c r="LK28" s="100"/>
      <c r="LL28" s="100"/>
      <c r="LM28" s="100"/>
      <c r="LN28" s="100"/>
      <c r="LO28" s="100"/>
      <c r="LP28" s="100"/>
      <c r="LQ28" s="100"/>
      <c r="LR28" s="100"/>
      <c r="LS28" s="100"/>
      <c r="LT28" s="100"/>
    </row>
    <row r="29" spans="1:332" s="20" customFormat="1" ht="64.5" customHeight="1">
      <c r="A29" s="65">
        <v>19</v>
      </c>
      <c r="B29" s="66" t="s">
        <v>76</v>
      </c>
      <c r="C29" s="86" t="s">
        <v>44</v>
      </c>
      <c r="D29" s="83">
        <v>23275046</v>
      </c>
      <c r="E29" s="83">
        <v>4367173</v>
      </c>
      <c r="F29" s="87" t="s">
        <v>26</v>
      </c>
      <c r="G29" s="87" t="s">
        <v>26</v>
      </c>
      <c r="H29" s="87" t="s">
        <v>26</v>
      </c>
      <c r="I29" s="84">
        <v>15</v>
      </c>
      <c r="J29" s="83">
        <v>0</v>
      </c>
      <c r="K29" s="83">
        <v>7</v>
      </c>
      <c r="L29" s="83">
        <v>4</v>
      </c>
      <c r="M29" s="83">
        <v>0</v>
      </c>
      <c r="N29" s="83">
        <v>0</v>
      </c>
      <c r="O29" s="70">
        <f t="shared" si="0"/>
        <v>11</v>
      </c>
      <c r="P29" s="144">
        <v>9.5</v>
      </c>
      <c r="Q29" s="88">
        <v>0</v>
      </c>
      <c r="R29" s="83">
        <v>3</v>
      </c>
      <c r="S29" s="83">
        <v>0</v>
      </c>
      <c r="T29" s="140">
        <f t="shared" si="2"/>
        <v>3</v>
      </c>
      <c r="U29" s="85">
        <v>0</v>
      </c>
      <c r="V29" s="103">
        <f t="shared" si="1"/>
        <v>38.5</v>
      </c>
      <c r="W29" s="72" t="s">
        <v>156</v>
      </c>
      <c r="X29" s="72" t="s">
        <v>146</v>
      </c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  <c r="IV29" s="100"/>
      <c r="IW29" s="100"/>
      <c r="IX29" s="100"/>
      <c r="IY29" s="100"/>
      <c r="IZ29" s="100"/>
      <c r="JA29" s="100"/>
      <c r="JB29" s="100"/>
      <c r="JC29" s="100"/>
      <c r="JD29" s="100"/>
      <c r="JE29" s="100"/>
      <c r="JF29" s="100"/>
      <c r="JG29" s="100"/>
      <c r="JH29" s="100"/>
      <c r="JI29" s="100"/>
      <c r="JJ29" s="100"/>
      <c r="JK29" s="100"/>
      <c r="JL29" s="100"/>
      <c r="JM29" s="100"/>
      <c r="JN29" s="100"/>
      <c r="JO29" s="100"/>
      <c r="JP29" s="100"/>
      <c r="JQ29" s="100"/>
      <c r="JR29" s="100"/>
      <c r="JS29" s="100"/>
      <c r="JT29" s="100"/>
      <c r="JU29" s="100"/>
      <c r="JV29" s="100"/>
      <c r="JW29" s="100"/>
      <c r="JX29" s="100"/>
      <c r="JY29" s="100"/>
      <c r="JZ29" s="100"/>
      <c r="KA29" s="100"/>
      <c r="KB29" s="100"/>
      <c r="KC29" s="100"/>
      <c r="KD29" s="100"/>
      <c r="KE29" s="100"/>
      <c r="KF29" s="100"/>
      <c r="KG29" s="100"/>
      <c r="KH29" s="100"/>
      <c r="KI29" s="100"/>
      <c r="KJ29" s="100"/>
      <c r="KK29" s="100"/>
      <c r="KL29" s="100"/>
      <c r="KM29" s="100"/>
      <c r="KN29" s="100"/>
      <c r="KO29" s="100"/>
      <c r="KP29" s="100"/>
      <c r="KQ29" s="100"/>
      <c r="KR29" s="100"/>
      <c r="KS29" s="100"/>
      <c r="KT29" s="100"/>
      <c r="KU29" s="100"/>
      <c r="KV29" s="100"/>
      <c r="KW29" s="100"/>
      <c r="KX29" s="100"/>
      <c r="KY29" s="100"/>
      <c r="KZ29" s="100"/>
      <c r="LA29" s="100"/>
      <c r="LB29" s="100"/>
      <c r="LC29" s="100"/>
      <c r="LD29" s="100"/>
      <c r="LE29" s="100"/>
      <c r="LF29" s="100"/>
      <c r="LG29" s="100"/>
      <c r="LH29" s="100"/>
      <c r="LI29" s="100"/>
      <c r="LJ29" s="100"/>
      <c r="LK29" s="100"/>
      <c r="LL29" s="100"/>
      <c r="LM29" s="100"/>
      <c r="LN29" s="100"/>
      <c r="LO29" s="100"/>
      <c r="LP29" s="100"/>
      <c r="LQ29" s="100"/>
      <c r="LR29" s="100"/>
      <c r="LS29" s="100"/>
      <c r="LT29" s="100"/>
    </row>
    <row r="30" spans="1:332" s="29" customFormat="1" ht="42.75" customHeight="1">
      <c r="A30" s="65">
        <v>20</v>
      </c>
      <c r="B30" s="66" t="s">
        <v>76</v>
      </c>
      <c r="C30" s="89" t="s">
        <v>51</v>
      </c>
      <c r="D30" s="88">
        <v>23249177</v>
      </c>
      <c r="E30" s="88">
        <v>4368511</v>
      </c>
      <c r="F30" s="87" t="s">
        <v>26</v>
      </c>
      <c r="G30" s="87" t="s">
        <v>26</v>
      </c>
      <c r="H30" s="87" t="s">
        <v>26</v>
      </c>
      <c r="I30" s="90">
        <v>12</v>
      </c>
      <c r="J30" s="88">
        <v>0</v>
      </c>
      <c r="K30" s="88">
        <v>0</v>
      </c>
      <c r="L30" s="88">
        <v>0</v>
      </c>
      <c r="M30" s="88">
        <v>4</v>
      </c>
      <c r="N30" s="88">
        <v>2.5</v>
      </c>
      <c r="O30" s="70">
        <f t="shared" si="0"/>
        <v>6.5</v>
      </c>
      <c r="P30" s="145">
        <v>10</v>
      </c>
      <c r="Q30" s="88">
        <v>0</v>
      </c>
      <c r="R30" s="88">
        <v>10</v>
      </c>
      <c r="S30" s="88">
        <v>0</v>
      </c>
      <c r="T30" s="140">
        <f t="shared" si="2"/>
        <v>10</v>
      </c>
      <c r="U30" s="91">
        <v>0</v>
      </c>
      <c r="V30" s="103">
        <f t="shared" si="1"/>
        <v>38.5</v>
      </c>
      <c r="W30" s="72" t="s">
        <v>112</v>
      </c>
      <c r="X30" s="72" t="s">
        <v>145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00"/>
      <c r="IV30" s="100"/>
      <c r="IW30" s="100"/>
      <c r="IX30" s="100"/>
      <c r="IY30" s="100"/>
      <c r="IZ30" s="100"/>
      <c r="JA30" s="100"/>
      <c r="JB30" s="100"/>
      <c r="JC30" s="100"/>
      <c r="JD30" s="100"/>
      <c r="JE30" s="100"/>
      <c r="JF30" s="100"/>
      <c r="JG30" s="100"/>
      <c r="JH30" s="100"/>
      <c r="JI30" s="100"/>
      <c r="JJ30" s="100"/>
      <c r="JK30" s="100"/>
      <c r="JL30" s="100"/>
      <c r="JM30" s="100"/>
      <c r="JN30" s="100"/>
      <c r="JO30" s="100"/>
      <c r="JP30" s="100"/>
      <c r="JQ30" s="100"/>
      <c r="JR30" s="100"/>
      <c r="JS30" s="100"/>
      <c r="JT30" s="100"/>
      <c r="JU30" s="100"/>
      <c r="JV30" s="100"/>
      <c r="JW30" s="100"/>
      <c r="JX30" s="100"/>
      <c r="JY30" s="100"/>
      <c r="JZ30" s="100"/>
      <c r="KA30" s="100"/>
      <c r="KB30" s="100"/>
      <c r="KC30" s="100"/>
      <c r="KD30" s="100"/>
      <c r="KE30" s="100"/>
      <c r="KF30" s="100"/>
      <c r="KG30" s="100"/>
      <c r="KH30" s="100"/>
      <c r="KI30" s="100"/>
      <c r="KJ30" s="100"/>
      <c r="KK30" s="100"/>
      <c r="KL30" s="100"/>
      <c r="KM30" s="100"/>
      <c r="KN30" s="100"/>
      <c r="KO30" s="100"/>
      <c r="KP30" s="100"/>
      <c r="KQ30" s="100"/>
      <c r="KR30" s="100"/>
      <c r="KS30" s="100"/>
      <c r="KT30" s="100"/>
      <c r="KU30" s="100"/>
      <c r="KV30" s="100"/>
      <c r="KW30" s="100"/>
      <c r="KX30" s="100"/>
      <c r="KY30" s="100"/>
      <c r="KZ30" s="100"/>
      <c r="LA30" s="100"/>
      <c r="LB30" s="100"/>
      <c r="LC30" s="100"/>
      <c r="LD30" s="100"/>
      <c r="LE30" s="100"/>
      <c r="LF30" s="100"/>
      <c r="LG30" s="100"/>
      <c r="LH30" s="100"/>
      <c r="LI30" s="100"/>
      <c r="LJ30" s="100"/>
      <c r="LK30" s="100"/>
      <c r="LL30" s="100"/>
      <c r="LM30" s="100"/>
      <c r="LN30" s="100"/>
      <c r="LO30" s="100"/>
      <c r="LP30" s="100"/>
      <c r="LQ30" s="100"/>
      <c r="LR30" s="100"/>
      <c r="LS30" s="100"/>
      <c r="LT30" s="100"/>
    </row>
    <row r="31" spans="1:332" s="20" customFormat="1" ht="39.75" customHeight="1">
      <c r="A31" s="65">
        <v>21</v>
      </c>
      <c r="B31" s="66" t="s">
        <v>76</v>
      </c>
      <c r="C31" s="89" t="s">
        <v>157</v>
      </c>
      <c r="D31" s="88">
        <v>20044190</v>
      </c>
      <c r="E31" s="88">
        <v>4366912</v>
      </c>
      <c r="F31" s="87" t="s">
        <v>26</v>
      </c>
      <c r="G31" s="87" t="s">
        <v>26</v>
      </c>
      <c r="H31" s="87" t="s">
        <v>26</v>
      </c>
      <c r="I31" s="90">
        <v>12</v>
      </c>
      <c r="J31" s="88">
        <v>0</v>
      </c>
      <c r="K31" s="88">
        <v>0</v>
      </c>
      <c r="L31" s="88">
        <v>0</v>
      </c>
      <c r="M31" s="88">
        <v>4</v>
      </c>
      <c r="N31" s="88">
        <v>2.5</v>
      </c>
      <c r="O31" s="70">
        <f t="shared" si="0"/>
        <v>6.5</v>
      </c>
      <c r="P31" s="145">
        <v>10</v>
      </c>
      <c r="Q31" s="88">
        <v>0</v>
      </c>
      <c r="R31" s="88">
        <v>10</v>
      </c>
      <c r="S31" s="88">
        <v>0</v>
      </c>
      <c r="T31" s="140">
        <f t="shared" si="2"/>
        <v>10</v>
      </c>
      <c r="U31" s="91">
        <v>0</v>
      </c>
      <c r="V31" s="103">
        <f t="shared" si="1"/>
        <v>38.5</v>
      </c>
      <c r="W31" s="72" t="s">
        <v>112</v>
      </c>
      <c r="X31" s="72" t="s">
        <v>145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  <c r="IW31" s="100"/>
      <c r="IX31" s="100"/>
      <c r="IY31" s="100"/>
      <c r="IZ31" s="100"/>
      <c r="JA31" s="100"/>
      <c r="JB31" s="100"/>
      <c r="JC31" s="100"/>
      <c r="JD31" s="100"/>
      <c r="JE31" s="100"/>
      <c r="JF31" s="100"/>
      <c r="JG31" s="100"/>
      <c r="JH31" s="100"/>
      <c r="JI31" s="100"/>
      <c r="JJ31" s="100"/>
      <c r="JK31" s="100"/>
      <c r="JL31" s="100"/>
      <c r="JM31" s="100"/>
      <c r="JN31" s="100"/>
      <c r="JO31" s="100"/>
      <c r="JP31" s="100"/>
      <c r="JQ31" s="100"/>
      <c r="JR31" s="100"/>
      <c r="JS31" s="100"/>
      <c r="JT31" s="100"/>
      <c r="JU31" s="100"/>
      <c r="JV31" s="100"/>
      <c r="JW31" s="100"/>
      <c r="JX31" s="100"/>
      <c r="JY31" s="100"/>
      <c r="JZ31" s="100"/>
      <c r="KA31" s="100"/>
      <c r="KB31" s="100"/>
      <c r="KC31" s="100"/>
      <c r="KD31" s="100"/>
      <c r="KE31" s="100"/>
      <c r="KF31" s="100"/>
      <c r="KG31" s="100"/>
      <c r="KH31" s="100"/>
      <c r="KI31" s="100"/>
      <c r="KJ31" s="100"/>
      <c r="KK31" s="100"/>
      <c r="KL31" s="100"/>
      <c r="KM31" s="100"/>
      <c r="KN31" s="100"/>
      <c r="KO31" s="100"/>
      <c r="KP31" s="100"/>
      <c r="KQ31" s="100"/>
      <c r="KR31" s="100"/>
      <c r="KS31" s="100"/>
      <c r="KT31" s="100"/>
      <c r="KU31" s="100"/>
      <c r="KV31" s="100"/>
      <c r="KW31" s="100"/>
      <c r="KX31" s="100"/>
      <c r="KY31" s="100"/>
      <c r="KZ31" s="100"/>
      <c r="LA31" s="100"/>
      <c r="LB31" s="100"/>
      <c r="LC31" s="100"/>
      <c r="LD31" s="100"/>
      <c r="LE31" s="100"/>
      <c r="LF31" s="100"/>
      <c r="LG31" s="100"/>
      <c r="LH31" s="100"/>
      <c r="LI31" s="100"/>
      <c r="LJ31" s="100"/>
      <c r="LK31" s="100"/>
      <c r="LL31" s="100"/>
      <c r="LM31" s="100"/>
      <c r="LN31" s="100"/>
      <c r="LO31" s="100"/>
      <c r="LP31" s="100"/>
      <c r="LQ31" s="100"/>
      <c r="LR31" s="100"/>
      <c r="LS31" s="100"/>
      <c r="LT31" s="100"/>
    </row>
    <row r="32" spans="1:332" s="29" customFormat="1" ht="68.25" customHeight="1">
      <c r="A32" s="65">
        <v>22</v>
      </c>
      <c r="B32" s="66" t="s">
        <v>76</v>
      </c>
      <c r="C32" s="82" t="s">
        <v>64</v>
      </c>
      <c r="D32" s="83">
        <v>20046957</v>
      </c>
      <c r="E32" s="83">
        <v>4366746</v>
      </c>
      <c r="F32" s="79" t="s">
        <v>26</v>
      </c>
      <c r="G32" s="79" t="s">
        <v>26</v>
      </c>
      <c r="H32" s="79" t="s">
        <v>26</v>
      </c>
      <c r="I32" s="84">
        <v>15</v>
      </c>
      <c r="J32" s="83">
        <v>0</v>
      </c>
      <c r="K32" s="83">
        <v>7</v>
      </c>
      <c r="L32" s="83">
        <v>0</v>
      </c>
      <c r="M32" s="83">
        <v>0</v>
      </c>
      <c r="N32" s="83">
        <v>2.5</v>
      </c>
      <c r="O32" s="70">
        <f t="shared" si="0"/>
        <v>9.5</v>
      </c>
      <c r="P32" s="144">
        <v>10</v>
      </c>
      <c r="Q32" s="83">
        <v>0</v>
      </c>
      <c r="R32" s="83">
        <v>3</v>
      </c>
      <c r="S32" s="83">
        <v>0</v>
      </c>
      <c r="T32" s="140">
        <f t="shared" si="2"/>
        <v>3</v>
      </c>
      <c r="U32" s="85">
        <v>0</v>
      </c>
      <c r="V32" s="103">
        <f t="shared" si="1"/>
        <v>37.5</v>
      </c>
      <c r="W32" s="72" t="s">
        <v>121</v>
      </c>
      <c r="X32" s="72" t="s">
        <v>146</v>
      </c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0"/>
      <c r="IY32" s="100"/>
      <c r="IZ32" s="100"/>
      <c r="JA32" s="100"/>
      <c r="JB32" s="100"/>
      <c r="JC32" s="100"/>
      <c r="JD32" s="100"/>
      <c r="JE32" s="100"/>
      <c r="JF32" s="100"/>
      <c r="JG32" s="100"/>
      <c r="JH32" s="100"/>
      <c r="JI32" s="100"/>
      <c r="JJ32" s="100"/>
      <c r="JK32" s="100"/>
      <c r="JL32" s="100"/>
      <c r="JM32" s="100"/>
      <c r="JN32" s="100"/>
      <c r="JO32" s="100"/>
      <c r="JP32" s="100"/>
      <c r="JQ32" s="100"/>
      <c r="JR32" s="100"/>
      <c r="JS32" s="100"/>
      <c r="JT32" s="100"/>
      <c r="JU32" s="100"/>
      <c r="JV32" s="100"/>
      <c r="JW32" s="100"/>
      <c r="JX32" s="100"/>
      <c r="JY32" s="100"/>
      <c r="JZ32" s="100"/>
      <c r="KA32" s="100"/>
      <c r="KB32" s="100"/>
      <c r="KC32" s="100"/>
      <c r="KD32" s="100"/>
      <c r="KE32" s="100"/>
      <c r="KF32" s="100"/>
      <c r="KG32" s="100"/>
      <c r="KH32" s="100"/>
      <c r="KI32" s="100"/>
      <c r="KJ32" s="100"/>
      <c r="KK32" s="100"/>
      <c r="KL32" s="100"/>
      <c r="KM32" s="100"/>
      <c r="KN32" s="100"/>
      <c r="KO32" s="100"/>
      <c r="KP32" s="100"/>
      <c r="KQ32" s="100"/>
      <c r="KR32" s="100"/>
      <c r="KS32" s="100"/>
      <c r="KT32" s="100"/>
      <c r="KU32" s="100"/>
      <c r="KV32" s="100"/>
      <c r="KW32" s="100"/>
      <c r="KX32" s="100"/>
      <c r="KY32" s="100"/>
      <c r="KZ32" s="100"/>
      <c r="LA32" s="100"/>
      <c r="LB32" s="100"/>
      <c r="LC32" s="100"/>
      <c r="LD32" s="100"/>
      <c r="LE32" s="100"/>
      <c r="LF32" s="100"/>
      <c r="LG32" s="100"/>
      <c r="LH32" s="100"/>
      <c r="LI32" s="100"/>
      <c r="LJ32" s="100"/>
      <c r="LK32" s="100"/>
      <c r="LL32" s="100"/>
      <c r="LM32" s="100"/>
      <c r="LN32" s="100"/>
      <c r="LO32" s="100"/>
      <c r="LP32" s="100"/>
      <c r="LQ32" s="100"/>
      <c r="LR32" s="100"/>
      <c r="LS32" s="100"/>
      <c r="LT32" s="100"/>
    </row>
    <row r="33" spans="1:332" s="20" customFormat="1" ht="60.75" customHeight="1">
      <c r="A33" s="65">
        <v>23</v>
      </c>
      <c r="B33" s="66" t="s">
        <v>76</v>
      </c>
      <c r="C33" s="75" t="s">
        <v>42</v>
      </c>
      <c r="D33" s="74">
        <v>19907573</v>
      </c>
      <c r="E33" s="74">
        <v>4366932</v>
      </c>
      <c r="F33" s="87" t="s">
        <v>26</v>
      </c>
      <c r="G33" s="87" t="s">
        <v>26</v>
      </c>
      <c r="H33" s="87" t="s">
        <v>26</v>
      </c>
      <c r="I33" s="76">
        <v>12</v>
      </c>
      <c r="J33" s="74">
        <v>0</v>
      </c>
      <c r="K33" s="74">
        <v>0</v>
      </c>
      <c r="L33" s="74">
        <v>5</v>
      </c>
      <c r="M33" s="74">
        <v>0</v>
      </c>
      <c r="N33" s="74">
        <v>2.5</v>
      </c>
      <c r="O33" s="70">
        <f t="shared" si="0"/>
        <v>7.5</v>
      </c>
      <c r="P33" s="141">
        <v>10</v>
      </c>
      <c r="Q33" s="88">
        <v>0</v>
      </c>
      <c r="R33" s="74">
        <v>8</v>
      </c>
      <c r="S33" s="74">
        <v>0</v>
      </c>
      <c r="T33" s="140">
        <f t="shared" si="2"/>
        <v>8</v>
      </c>
      <c r="U33" s="77">
        <v>0</v>
      </c>
      <c r="V33" s="103">
        <f t="shared" si="1"/>
        <v>37.5</v>
      </c>
      <c r="W33" s="72" t="s">
        <v>116</v>
      </c>
      <c r="X33" s="72" t="s">
        <v>146</v>
      </c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0"/>
      <c r="IZ33" s="100"/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0"/>
      <c r="JO33" s="100"/>
      <c r="JP33" s="100"/>
      <c r="JQ33" s="100"/>
      <c r="JR33" s="100"/>
      <c r="JS33" s="100"/>
      <c r="JT33" s="100"/>
      <c r="JU33" s="100"/>
      <c r="JV33" s="100"/>
      <c r="JW33" s="100"/>
      <c r="JX33" s="100"/>
      <c r="JY33" s="100"/>
      <c r="JZ33" s="100"/>
      <c r="KA33" s="100"/>
      <c r="KB33" s="100"/>
      <c r="KC33" s="100"/>
      <c r="KD33" s="100"/>
      <c r="KE33" s="100"/>
      <c r="KF33" s="100"/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0"/>
      <c r="KU33" s="100"/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0"/>
      <c r="LJ33" s="100"/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</row>
    <row r="34" spans="1:332" s="20" customFormat="1" ht="64.5" customHeight="1">
      <c r="A34" s="65">
        <v>24</v>
      </c>
      <c r="B34" s="66" t="s">
        <v>76</v>
      </c>
      <c r="C34" s="75" t="s">
        <v>34</v>
      </c>
      <c r="D34" s="74">
        <v>20071996</v>
      </c>
      <c r="E34" s="74">
        <v>4368246</v>
      </c>
      <c r="F34" s="87" t="s">
        <v>26</v>
      </c>
      <c r="G34" s="87" t="s">
        <v>26</v>
      </c>
      <c r="H34" s="87" t="s">
        <v>26</v>
      </c>
      <c r="I34" s="76">
        <v>12</v>
      </c>
      <c r="J34" s="74">
        <v>0</v>
      </c>
      <c r="K34" s="74">
        <v>7</v>
      </c>
      <c r="L34" s="74">
        <v>5</v>
      </c>
      <c r="M34" s="74">
        <v>0</v>
      </c>
      <c r="N34" s="74">
        <v>0</v>
      </c>
      <c r="O34" s="70">
        <f t="shared" si="0"/>
        <v>12</v>
      </c>
      <c r="P34" s="141">
        <v>10</v>
      </c>
      <c r="Q34" s="88">
        <v>0</v>
      </c>
      <c r="R34" s="74">
        <v>3</v>
      </c>
      <c r="S34" s="74">
        <v>0</v>
      </c>
      <c r="T34" s="140">
        <f t="shared" si="2"/>
        <v>3</v>
      </c>
      <c r="U34" s="77">
        <v>0</v>
      </c>
      <c r="V34" s="103">
        <f t="shared" si="1"/>
        <v>37</v>
      </c>
      <c r="W34" s="72" t="s">
        <v>152</v>
      </c>
      <c r="X34" s="72" t="s">
        <v>146</v>
      </c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0"/>
      <c r="IZ34" s="100"/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0"/>
      <c r="JO34" s="100"/>
      <c r="JP34" s="100"/>
      <c r="JQ34" s="100"/>
      <c r="JR34" s="100"/>
      <c r="JS34" s="100"/>
      <c r="JT34" s="100"/>
      <c r="JU34" s="100"/>
      <c r="JV34" s="100"/>
      <c r="JW34" s="100"/>
      <c r="JX34" s="100"/>
      <c r="JY34" s="100"/>
      <c r="JZ34" s="100"/>
      <c r="KA34" s="100"/>
      <c r="KB34" s="100"/>
      <c r="KC34" s="100"/>
      <c r="KD34" s="100"/>
      <c r="KE34" s="100"/>
      <c r="KF34" s="100"/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0"/>
      <c r="KU34" s="100"/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0"/>
      <c r="LJ34" s="100"/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</row>
    <row r="35" spans="1:332" s="20" customFormat="1" ht="80.25" customHeight="1">
      <c r="A35" s="65">
        <v>25</v>
      </c>
      <c r="B35" s="66" t="s">
        <v>76</v>
      </c>
      <c r="C35" s="67" t="s">
        <v>92</v>
      </c>
      <c r="D35" s="68">
        <v>41303971</v>
      </c>
      <c r="E35" s="68">
        <v>4367141</v>
      </c>
      <c r="F35" s="79" t="s">
        <v>26</v>
      </c>
      <c r="G35" s="79" t="s">
        <v>28</v>
      </c>
      <c r="H35" s="79" t="s">
        <v>28</v>
      </c>
      <c r="I35" s="70">
        <v>12</v>
      </c>
      <c r="J35" s="68">
        <v>10</v>
      </c>
      <c r="K35" s="68">
        <v>7</v>
      </c>
      <c r="L35" s="68">
        <v>0</v>
      </c>
      <c r="M35" s="68">
        <v>0</v>
      </c>
      <c r="N35" s="68">
        <v>0</v>
      </c>
      <c r="O35" s="70">
        <f t="shared" si="0"/>
        <v>17</v>
      </c>
      <c r="P35" s="140">
        <v>6</v>
      </c>
      <c r="Q35" s="83">
        <v>0</v>
      </c>
      <c r="R35" s="68">
        <v>2</v>
      </c>
      <c r="S35" s="68">
        <v>0</v>
      </c>
      <c r="T35" s="140">
        <f t="shared" si="2"/>
        <v>2</v>
      </c>
      <c r="U35" s="71">
        <v>0</v>
      </c>
      <c r="V35" s="103">
        <f t="shared" si="1"/>
        <v>37</v>
      </c>
      <c r="W35" s="72" t="s">
        <v>160</v>
      </c>
      <c r="X35" s="72" t="s">
        <v>146</v>
      </c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00"/>
      <c r="IV35" s="100"/>
      <c r="IW35" s="100"/>
      <c r="IX35" s="100"/>
      <c r="IY35" s="100"/>
      <c r="IZ35" s="100"/>
      <c r="JA35" s="100"/>
      <c r="JB35" s="100"/>
      <c r="JC35" s="100"/>
      <c r="JD35" s="100"/>
      <c r="JE35" s="100"/>
      <c r="JF35" s="100"/>
      <c r="JG35" s="100"/>
      <c r="JH35" s="100"/>
      <c r="JI35" s="100"/>
      <c r="JJ35" s="100"/>
      <c r="JK35" s="100"/>
      <c r="JL35" s="100"/>
      <c r="JM35" s="100"/>
      <c r="JN35" s="100"/>
      <c r="JO35" s="100"/>
      <c r="JP35" s="100"/>
      <c r="JQ35" s="100"/>
      <c r="JR35" s="100"/>
      <c r="JS35" s="100"/>
      <c r="JT35" s="100"/>
      <c r="JU35" s="100"/>
      <c r="JV35" s="100"/>
      <c r="JW35" s="100"/>
      <c r="JX35" s="100"/>
      <c r="JY35" s="100"/>
      <c r="JZ35" s="100"/>
      <c r="KA35" s="100"/>
      <c r="KB35" s="100"/>
      <c r="KC35" s="100"/>
      <c r="KD35" s="100"/>
      <c r="KE35" s="100"/>
      <c r="KF35" s="100"/>
      <c r="KG35" s="100"/>
      <c r="KH35" s="100"/>
      <c r="KI35" s="100"/>
      <c r="KJ35" s="100"/>
      <c r="KK35" s="100"/>
      <c r="KL35" s="100"/>
      <c r="KM35" s="100"/>
      <c r="KN35" s="100"/>
      <c r="KO35" s="100"/>
      <c r="KP35" s="100"/>
      <c r="KQ35" s="100"/>
      <c r="KR35" s="100"/>
      <c r="KS35" s="100"/>
      <c r="KT35" s="100"/>
      <c r="KU35" s="100"/>
      <c r="KV35" s="100"/>
      <c r="KW35" s="100"/>
      <c r="KX35" s="100"/>
      <c r="KY35" s="100"/>
      <c r="KZ35" s="100"/>
      <c r="LA35" s="100"/>
      <c r="LB35" s="100"/>
      <c r="LC35" s="100"/>
      <c r="LD35" s="100"/>
      <c r="LE35" s="100"/>
      <c r="LF35" s="100"/>
      <c r="LG35" s="100"/>
      <c r="LH35" s="100"/>
      <c r="LI35" s="100"/>
      <c r="LJ35" s="100"/>
      <c r="LK35" s="100"/>
      <c r="LL35" s="100"/>
      <c r="LM35" s="100"/>
      <c r="LN35" s="100"/>
      <c r="LO35" s="100"/>
      <c r="LP35" s="100"/>
      <c r="LQ35" s="100"/>
      <c r="LR35" s="100"/>
      <c r="LS35" s="100"/>
      <c r="LT35" s="100"/>
    </row>
    <row r="36" spans="1:332" s="20" customFormat="1" ht="80.25" customHeight="1">
      <c r="A36" s="65">
        <v>26</v>
      </c>
      <c r="B36" s="66" t="s">
        <v>76</v>
      </c>
      <c r="C36" s="67" t="s">
        <v>49</v>
      </c>
      <c r="D36" s="68">
        <v>19868635</v>
      </c>
      <c r="E36" s="68">
        <v>4366850</v>
      </c>
      <c r="F36" s="79" t="s">
        <v>26</v>
      </c>
      <c r="G36" s="79" t="s">
        <v>26</v>
      </c>
      <c r="H36" s="79" t="s">
        <v>26</v>
      </c>
      <c r="I36" s="70">
        <v>9</v>
      </c>
      <c r="J36" s="68">
        <v>0</v>
      </c>
      <c r="K36" s="68">
        <v>0</v>
      </c>
      <c r="L36" s="68">
        <v>0</v>
      </c>
      <c r="M36" s="68">
        <v>5</v>
      </c>
      <c r="N36" s="68">
        <v>2.5</v>
      </c>
      <c r="O36" s="70">
        <f t="shared" si="0"/>
        <v>7.5</v>
      </c>
      <c r="P36" s="140">
        <v>10</v>
      </c>
      <c r="Q36" s="83">
        <v>0</v>
      </c>
      <c r="R36" s="68">
        <v>10</v>
      </c>
      <c r="S36" s="68">
        <v>0</v>
      </c>
      <c r="T36" s="140">
        <f t="shared" si="2"/>
        <v>10</v>
      </c>
      <c r="U36" s="71">
        <v>0</v>
      </c>
      <c r="V36" s="103">
        <f t="shared" si="1"/>
        <v>36.5</v>
      </c>
      <c r="W36" s="72" t="s">
        <v>121</v>
      </c>
      <c r="X36" s="72" t="s">
        <v>146</v>
      </c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  <c r="IW36" s="100"/>
      <c r="IX36" s="100"/>
      <c r="IY36" s="100"/>
      <c r="IZ36" s="100"/>
      <c r="JA36" s="100"/>
      <c r="JB36" s="100"/>
      <c r="JC36" s="100"/>
      <c r="JD36" s="100"/>
      <c r="JE36" s="100"/>
      <c r="JF36" s="100"/>
      <c r="JG36" s="100"/>
      <c r="JH36" s="100"/>
      <c r="JI36" s="100"/>
      <c r="JJ36" s="100"/>
      <c r="JK36" s="100"/>
      <c r="JL36" s="100"/>
      <c r="JM36" s="100"/>
      <c r="JN36" s="100"/>
      <c r="JO36" s="100"/>
      <c r="JP36" s="100"/>
      <c r="JQ36" s="100"/>
      <c r="JR36" s="100"/>
      <c r="JS36" s="100"/>
      <c r="JT36" s="100"/>
      <c r="JU36" s="100"/>
      <c r="JV36" s="100"/>
      <c r="JW36" s="100"/>
      <c r="JX36" s="100"/>
      <c r="JY36" s="100"/>
      <c r="JZ36" s="100"/>
      <c r="KA36" s="100"/>
      <c r="KB36" s="100"/>
      <c r="KC36" s="100"/>
      <c r="KD36" s="100"/>
      <c r="KE36" s="100"/>
      <c r="KF36" s="100"/>
      <c r="KG36" s="100"/>
      <c r="KH36" s="100"/>
      <c r="KI36" s="100"/>
      <c r="KJ36" s="100"/>
      <c r="KK36" s="100"/>
      <c r="KL36" s="100"/>
      <c r="KM36" s="100"/>
      <c r="KN36" s="100"/>
      <c r="KO36" s="100"/>
      <c r="KP36" s="100"/>
      <c r="KQ36" s="100"/>
      <c r="KR36" s="100"/>
      <c r="KS36" s="100"/>
      <c r="KT36" s="100"/>
      <c r="KU36" s="100"/>
      <c r="KV36" s="100"/>
      <c r="KW36" s="100"/>
      <c r="KX36" s="100"/>
      <c r="KY36" s="100"/>
      <c r="KZ36" s="100"/>
      <c r="LA36" s="100"/>
      <c r="LB36" s="100"/>
      <c r="LC36" s="100"/>
      <c r="LD36" s="100"/>
      <c r="LE36" s="100"/>
      <c r="LF36" s="100"/>
      <c r="LG36" s="100"/>
      <c r="LH36" s="100"/>
      <c r="LI36" s="100"/>
      <c r="LJ36" s="100"/>
      <c r="LK36" s="100"/>
      <c r="LL36" s="100"/>
      <c r="LM36" s="100"/>
      <c r="LN36" s="100"/>
      <c r="LO36" s="100"/>
      <c r="LP36" s="100"/>
      <c r="LQ36" s="100"/>
      <c r="LR36" s="100"/>
      <c r="LS36" s="100"/>
      <c r="LT36" s="100"/>
    </row>
    <row r="37" spans="1:332" s="29" customFormat="1" ht="80.25" customHeight="1">
      <c r="A37" s="65">
        <v>27</v>
      </c>
      <c r="B37" s="66" t="s">
        <v>76</v>
      </c>
      <c r="C37" s="75" t="s">
        <v>39</v>
      </c>
      <c r="D37" s="74">
        <v>19935831</v>
      </c>
      <c r="E37" s="74">
        <v>4368546</v>
      </c>
      <c r="F37" s="87" t="s">
        <v>26</v>
      </c>
      <c r="G37" s="87" t="s">
        <v>26</v>
      </c>
      <c r="H37" s="87" t="s">
        <v>26</v>
      </c>
      <c r="I37" s="76">
        <v>15</v>
      </c>
      <c r="J37" s="74">
        <v>0</v>
      </c>
      <c r="K37" s="74">
        <v>7</v>
      </c>
      <c r="L37" s="74">
        <v>0</v>
      </c>
      <c r="M37" s="74">
        <v>0</v>
      </c>
      <c r="N37" s="74">
        <v>2.5</v>
      </c>
      <c r="O37" s="70">
        <f t="shared" ref="O37:O68" si="3">SUM(J37:N37)</f>
        <v>9.5</v>
      </c>
      <c r="P37" s="141">
        <v>10</v>
      </c>
      <c r="Q37" s="88">
        <v>0</v>
      </c>
      <c r="R37" s="74">
        <v>2</v>
      </c>
      <c r="S37" s="74">
        <v>0</v>
      </c>
      <c r="T37" s="140">
        <f t="shared" si="2"/>
        <v>2</v>
      </c>
      <c r="U37" s="77">
        <v>0</v>
      </c>
      <c r="V37" s="103">
        <f t="shared" ref="V37:V68" si="4">I37+O37+P37+T37+U37</f>
        <v>36.5</v>
      </c>
      <c r="W37" s="72" t="s">
        <v>135</v>
      </c>
      <c r="X37" s="72" t="s">
        <v>146</v>
      </c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  <c r="IW37" s="100"/>
      <c r="IX37" s="100"/>
      <c r="IY37" s="100"/>
      <c r="IZ37" s="100"/>
      <c r="JA37" s="100"/>
      <c r="JB37" s="100"/>
      <c r="JC37" s="100"/>
      <c r="JD37" s="100"/>
      <c r="JE37" s="100"/>
      <c r="JF37" s="100"/>
      <c r="JG37" s="100"/>
      <c r="JH37" s="100"/>
      <c r="JI37" s="100"/>
      <c r="JJ37" s="100"/>
      <c r="JK37" s="100"/>
      <c r="JL37" s="100"/>
      <c r="JM37" s="100"/>
      <c r="JN37" s="100"/>
      <c r="JO37" s="100"/>
      <c r="JP37" s="100"/>
      <c r="JQ37" s="100"/>
      <c r="JR37" s="100"/>
      <c r="JS37" s="100"/>
      <c r="JT37" s="100"/>
      <c r="JU37" s="100"/>
      <c r="JV37" s="100"/>
      <c r="JW37" s="100"/>
      <c r="JX37" s="100"/>
      <c r="JY37" s="100"/>
      <c r="JZ37" s="100"/>
      <c r="KA37" s="100"/>
      <c r="KB37" s="100"/>
      <c r="KC37" s="100"/>
      <c r="KD37" s="100"/>
      <c r="KE37" s="100"/>
      <c r="KF37" s="100"/>
      <c r="KG37" s="100"/>
      <c r="KH37" s="100"/>
      <c r="KI37" s="100"/>
      <c r="KJ37" s="100"/>
      <c r="KK37" s="100"/>
      <c r="KL37" s="100"/>
      <c r="KM37" s="100"/>
      <c r="KN37" s="100"/>
      <c r="KO37" s="100"/>
      <c r="KP37" s="100"/>
      <c r="KQ37" s="100"/>
      <c r="KR37" s="100"/>
      <c r="KS37" s="100"/>
      <c r="KT37" s="100"/>
      <c r="KU37" s="100"/>
      <c r="KV37" s="100"/>
      <c r="KW37" s="100"/>
      <c r="KX37" s="100"/>
      <c r="KY37" s="100"/>
      <c r="KZ37" s="100"/>
      <c r="LA37" s="100"/>
      <c r="LB37" s="100"/>
      <c r="LC37" s="100"/>
      <c r="LD37" s="100"/>
      <c r="LE37" s="100"/>
      <c r="LF37" s="100"/>
      <c r="LG37" s="100"/>
      <c r="LH37" s="100"/>
      <c r="LI37" s="100"/>
      <c r="LJ37" s="100"/>
      <c r="LK37" s="100"/>
      <c r="LL37" s="100"/>
      <c r="LM37" s="100"/>
      <c r="LN37" s="100"/>
      <c r="LO37" s="100"/>
      <c r="LP37" s="100"/>
      <c r="LQ37" s="100"/>
      <c r="LR37" s="100"/>
      <c r="LS37" s="100"/>
      <c r="LT37" s="100"/>
    </row>
    <row r="38" spans="1:332" s="29" customFormat="1" ht="80.25" customHeight="1">
      <c r="A38" s="65">
        <v>28</v>
      </c>
      <c r="B38" s="66" t="s">
        <v>76</v>
      </c>
      <c r="C38" s="67" t="s">
        <v>91</v>
      </c>
      <c r="D38" s="68">
        <v>23713727</v>
      </c>
      <c r="E38" s="68">
        <v>4367864</v>
      </c>
      <c r="F38" s="79" t="s">
        <v>26</v>
      </c>
      <c r="G38" s="79" t="s">
        <v>26</v>
      </c>
      <c r="H38" s="79" t="s">
        <v>26</v>
      </c>
      <c r="I38" s="70">
        <v>15</v>
      </c>
      <c r="J38" s="68">
        <v>0</v>
      </c>
      <c r="K38" s="68">
        <v>7</v>
      </c>
      <c r="L38" s="68">
        <v>0</v>
      </c>
      <c r="M38" s="68">
        <v>0</v>
      </c>
      <c r="N38" s="68">
        <v>0</v>
      </c>
      <c r="O38" s="70">
        <f t="shared" si="3"/>
        <v>7</v>
      </c>
      <c r="P38" s="140">
        <v>10</v>
      </c>
      <c r="Q38" s="83">
        <v>0</v>
      </c>
      <c r="R38" s="68">
        <v>4</v>
      </c>
      <c r="S38" s="68">
        <v>0</v>
      </c>
      <c r="T38" s="140">
        <f t="shared" si="2"/>
        <v>4</v>
      </c>
      <c r="U38" s="71">
        <v>0</v>
      </c>
      <c r="V38" s="103">
        <f t="shared" si="4"/>
        <v>36</v>
      </c>
      <c r="W38" s="72" t="s">
        <v>134</v>
      </c>
      <c r="X38" s="72" t="s">
        <v>146</v>
      </c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  <c r="IW38" s="100"/>
      <c r="IX38" s="100"/>
      <c r="IY38" s="100"/>
      <c r="IZ38" s="100"/>
      <c r="JA38" s="100"/>
      <c r="JB38" s="100"/>
      <c r="JC38" s="100"/>
      <c r="JD38" s="100"/>
      <c r="JE38" s="100"/>
      <c r="JF38" s="100"/>
      <c r="JG38" s="100"/>
      <c r="JH38" s="100"/>
      <c r="JI38" s="100"/>
      <c r="JJ38" s="100"/>
      <c r="JK38" s="100"/>
      <c r="JL38" s="100"/>
      <c r="JM38" s="100"/>
      <c r="JN38" s="100"/>
      <c r="JO38" s="100"/>
      <c r="JP38" s="100"/>
      <c r="JQ38" s="100"/>
      <c r="JR38" s="100"/>
      <c r="JS38" s="100"/>
      <c r="JT38" s="100"/>
      <c r="JU38" s="100"/>
      <c r="JV38" s="100"/>
      <c r="JW38" s="100"/>
      <c r="JX38" s="100"/>
      <c r="JY38" s="100"/>
      <c r="JZ38" s="100"/>
      <c r="KA38" s="100"/>
      <c r="KB38" s="100"/>
      <c r="KC38" s="100"/>
      <c r="KD38" s="100"/>
      <c r="KE38" s="100"/>
      <c r="KF38" s="100"/>
      <c r="KG38" s="100"/>
      <c r="KH38" s="100"/>
      <c r="KI38" s="100"/>
      <c r="KJ38" s="100"/>
      <c r="KK38" s="100"/>
      <c r="KL38" s="100"/>
      <c r="KM38" s="100"/>
      <c r="KN38" s="100"/>
      <c r="KO38" s="100"/>
      <c r="KP38" s="100"/>
      <c r="KQ38" s="100"/>
      <c r="KR38" s="100"/>
      <c r="KS38" s="100"/>
      <c r="KT38" s="100"/>
      <c r="KU38" s="100"/>
      <c r="KV38" s="100"/>
      <c r="KW38" s="100"/>
      <c r="KX38" s="100"/>
      <c r="KY38" s="100"/>
      <c r="KZ38" s="100"/>
      <c r="LA38" s="100"/>
      <c r="LB38" s="100"/>
      <c r="LC38" s="100"/>
      <c r="LD38" s="100"/>
      <c r="LE38" s="100"/>
      <c r="LF38" s="100"/>
      <c r="LG38" s="100"/>
      <c r="LH38" s="100"/>
      <c r="LI38" s="100"/>
      <c r="LJ38" s="100"/>
      <c r="LK38" s="100"/>
      <c r="LL38" s="100"/>
      <c r="LM38" s="100"/>
      <c r="LN38" s="100"/>
      <c r="LO38" s="100"/>
      <c r="LP38" s="100"/>
      <c r="LQ38" s="100"/>
      <c r="LR38" s="100"/>
      <c r="LS38" s="100"/>
      <c r="LT38" s="100"/>
    </row>
    <row r="39" spans="1:332" s="29" customFormat="1" ht="80.25" customHeight="1">
      <c r="A39" s="65">
        <v>29</v>
      </c>
      <c r="B39" s="66" t="s">
        <v>76</v>
      </c>
      <c r="C39" s="75" t="s">
        <v>61</v>
      </c>
      <c r="D39" s="74">
        <v>19853134</v>
      </c>
      <c r="E39" s="74">
        <v>4367057</v>
      </c>
      <c r="F39" s="73" t="s">
        <v>26</v>
      </c>
      <c r="G39" s="73" t="s">
        <v>26</v>
      </c>
      <c r="H39" s="73" t="s">
        <v>26</v>
      </c>
      <c r="I39" s="76">
        <v>15</v>
      </c>
      <c r="J39" s="74">
        <v>0</v>
      </c>
      <c r="K39" s="74">
        <v>0</v>
      </c>
      <c r="L39" s="74">
        <v>0</v>
      </c>
      <c r="M39" s="74">
        <v>0</v>
      </c>
      <c r="N39" s="74">
        <v>2.5</v>
      </c>
      <c r="O39" s="70">
        <f t="shared" si="3"/>
        <v>2.5</v>
      </c>
      <c r="P39" s="141">
        <v>10</v>
      </c>
      <c r="Q39" s="74">
        <v>0</v>
      </c>
      <c r="R39" s="74">
        <v>8</v>
      </c>
      <c r="S39" s="74">
        <v>0</v>
      </c>
      <c r="T39" s="140">
        <f t="shared" si="2"/>
        <v>8</v>
      </c>
      <c r="U39" s="77">
        <v>0</v>
      </c>
      <c r="V39" s="103">
        <f t="shared" si="4"/>
        <v>35.5</v>
      </c>
      <c r="W39" s="72" t="s">
        <v>124</v>
      </c>
      <c r="X39" s="72" t="s">
        <v>146</v>
      </c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  <c r="IW39" s="100"/>
      <c r="IX39" s="100"/>
      <c r="IY39" s="100"/>
      <c r="IZ39" s="100"/>
      <c r="JA39" s="100"/>
      <c r="JB39" s="100"/>
      <c r="JC39" s="100"/>
      <c r="JD39" s="100"/>
      <c r="JE39" s="100"/>
      <c r="JF39" s="100"/>
      <c r="JG39" s="100"/>
      <c r="JH39" s="100"/>
      <c r="JI39" s="100"/>
      <c r="JJ39" s="100"/>
      <c r="JK39" s="100"/>
      <c r="JL39" s="100"/>
      <c r="JM39" s="100"/>
      <c r="JN39" s="100"/>
      <c r="JO39" s="100"/>
      <c r="JP39" s="100"/>
      <c r="JQ39" s="100"/>
      <c r="JR39" s="100"/>
      <c r="JS39" s="100"/>
      <c r="JT39" s="100"/>
      <c r="JU39" s="100"/>
      <c r="JV39" s="100"/>
      <c r="JW39" s="100"/>
      <c r="JX39" s="100"/>
      <c r="JY39" s="100"/>
      <c r="JZ39" s="100"/>
      <c r="KA39" s="100"/>
      <c r="KB39" s="100"/>
      <c r="KC39" s="100"/>
      <c r="KD39" s="100"/>
      <c r="KE39" s="100"/>
      <c r="KF39" s="100"/>
      <c r="KG39" s="100"/>
      <c r="KH39" s="100"/>
      <c r="KI39" s="100"/>
      <c r="KJ39" s="100"/>
      <c r="KK39" s="100"/>
      <c r="KL39" s="100"/>
      <c r="KM39" s="100"/>
      <c r="KN39" s="100"/>
      <c r="KO39" s="100"/>
      <c r="KP39" s="100"/>
      <c r="KQ39" s="100"/>
      <c r="KR39" s="100"/>
      <c r="KS39" s="100"/>
      <c r="KT39" s="100"/>
      <c r="KU39" s="100"/>
      <c r="KV39" s="100"/>
      <c r="KW39" s="100"/>
      <c r="KX39" s="100"/>
      <c r="KY39" s="100"/>
      <c r="KZ39" s="100"/>
      <c r="LA39" s="100"/>
      <c r="LB39" s="100"/>
      <c r="LC39" s="100"/>
      <c r="LD39" s="100"/>
      <c r="LE39" s="100"/>
      <c r="LF39" s="100"/>
      <c r="LG39" s="100"/>
      <c r="LH39" s="100"/>
      <c r="LI39" s="100"/>
      <c r="LJ39" s="100"/>
      <c r="LK39" s="100"/>
      <c r="LL39" s="100"/>
      <c r="LM39" s="100"/>
      <c r="LN39" s="100"/>
      <c r="LO39" s="100"/>
      <c r="LP39" s="100"/>
      <c r="LQ39" s="100"/>
      <c r="LR39" s="100"/>
      <c r="LS39" s="100"/>
      <c r="LT39" s="100"/>
    </row>
    <row r="40" spans="1:332" s="20" customFormat="1" ht="80.25" customHeight="1">
      <c r="A40" s="65">
        <v>30</v>
      </c>
      <c r="B40" s="66" t="s">
        <v>76</v>
      </c>
      <c r="C40" s="67" t="s">
        <v>52</v>
      </c>
      <c r="D40" s="68">
        <v>23242426</v>
      </c>
      <c r="E40" s="68">
        <v>4366870</v>
      </c>
      <c r="F40" s="68" t="s">
        <v>26</v>
      </c>
      <c r="G40" s="68" t="s">
        <v>26</v>
      </c>
      <c r="H40" s="68" t="s">
        <v>26</v>
      </c>
      <c r="I40" s="70">
        <v>12</v>
      </c>
      <c r="J40" s="68">
        <v>0</v>
      </c>
      <c r="K40" s="68">
        <v>7</v>
      </c>
      <c r="L40" s="68">
        <v>0</v>
      </c>
      <c r="M40" s="68">
        <v>0</v>
      </c>
      <c r="N40" s="68">
        <v>2.5</v>
      </c>
      <c r="O40" s="70">
        <f t="shared" si="3"/>
        <v>9.5</v>
      </c>
      <c r="P40" s="140">
        <v>10</v>
      </c>
      <c r="Q40" s="68">
        <v>0</v>
      </c>
      <c r="R40" s="68">
        <v>4</v>
      </c>
      <c r="S40" s="68">
        <v>0</v>
      </c>
      <c r="T40" s="140">
        <f t="shared" si="2"/>
        <v>4</v>
      </c>
      <c r="U40" s="71">
        <v>0</v>
      </c>
      <c r="V40" s="103">
        <f t="shared" si="4"/>
        <v>35.5</v>
      </c>
      <c r="W40" s="72" t="s">
        <v>128</v>
      </c>
      <c r="X40" s="72" t="s">
        <v>146</v>
      </c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00"/>
      <c r="JJ40" s="100"/>
      <c r="JK40" s="100"/>
      <c r="JL40" s="100"/>
      <c r="JM40" s="100"/>
      <c r="JN40" s="100"/>
      <c r="JO40" s="100"/>
      <c r="JP40" s="100"/>
      <c r="JQ40" s="100"/>
      <c r="JR40" s="100"/>
      <c r="JS40" s="100"/>
      <c r="JT40" s="100"/>
      <c r="JU40" s="100"/>
      <c r="JV40" s="100"/>
      <c r="JW40" s="100"/>
      <c r="JX40" s="100"/>
      <c r="JY40" s="100"/>
      <c r="JZ40" s="100"/>
      <c r="KA40" s="100"/>
      <c r="KB40" s="100"/>
      <c r="KC40" s="100"/>
      <c r="KD40" s="100"/>
      <c r="KE40" s="100"/>
      <c r="KF40" s="100"/>
      <c r="KG40" s="100"/>
      <c r="KH40" s="100"/>
      <c r="KI40" s="100"/>
      <c r="KJ40" s="100"/>
      <c r="KK40" s="100"/>
      <c r="KL40" s="100"/>
      <c r="KM40" s="100"/>
      <c r="KN40" s="100"/>
      <c r="KO40" s="100"/>
      <c r="KP40" s="100"/>
      <c r="KQ40" s="100"/>
      <c r="KR40" s="100"/>
      <c r="KS40" s="100"/>
      <c r="KT40" s="100"/>
      <c r="KU40" s="100"/>
      <c r="KV40" s="100"/>
      <c r="KW40" s="100"/>
      <c r="KX40" s="100"/>
      <c r="KY40" s="100"/>
      <c r="KZ40" s="100"/>
      <c r="LA40" s="100"/>
      <c r="LB40" s="100"/>
      <c r="LC40" s="100"/>
      <c r="LD40" s="100"/>
      <c r="LE40" s="100"/>
      <c r="LF40" s="100"/>
      <c r="LG40" s="100"/>
      <c r="LH40" s="100"/>
      <c r="LI40" s="100"/>
      <c r="LJ40" s="100"/>
      <c r="LK40" s="100"/>
      <c r="LL40" s="100"/>
      <c r="LM40" s="100"/>
      <c r="LN40" s="100"/>
      <c r="LO40" s="100"/>
      <c r="LP40" s="100"/>
      <c r="LQ40" s="100"/>
      <c r="LR40" s="100"/>
      <c r="LS40" s="100"/>
      <c r="LT40" s="100"/>
    </row>
    <row r="41" spans="1:332" s="20" customFormat="1" ht="80.25" customHeight="1">
      <c r="A41" s="65">
        <v>31</v>
      </c>
      <c r="B41" s="66" t="s">
        <v>76</v>
      </c>
      <c r="C41" s="67" t="s">
        <v>40</v>
      </c>
      <c r="D41" s="68">
        <v>19930404</v>
      </c>
      <c r="E41" s="68">
        <v>4367196</v>
      </c>
      <c r="F41" s="68" t="s">
        <v>26</v>
      </c>
      <c r="G41" s="68" t="s">
        <v>26</v>
      </c>
      <c r="H41" s="68" t="s">
        <v>26</v>
      </c>
      <c r="I41" s="70">
        <v>15</v>
      </c>
      <c r="J41" s="68">
        <v>0</v>
      </c>
      <c r="K41" s="68">
        <v>0</v>
      </c>
      <c r="L41" s="68">
        <v>0</v>
      </c>
      <c r="M41" s="68">
        <v>0</v>
      </c>
      <c r="N41" s="68">
        <v>2.5</v>
      </c>
      <c r="O41" s="70">
        <f t="shared" si="3"/>
        <v>2.5</v>
      </c>
      <c r="P41" s="140">
        <v>10</v>
      </c>
      <c r="Q41" s="68">
        <v>0</v>
      </c>
      <c r="R41" s="68">
        <v>8</v>
      </c>
      <c r="S41" s="68">
        <v>0</v>
      </c>
      <c r="T41" s="140">
        <f t="shared" si="2"/>
        <v>8</v>
      </c>
      <c r="U41" s="71">
        <v>0</v>
      </c>
      <c r="V41" s="103">
        <f t="shared" si="4"/>
        <v>35.5</v>
      </c>
      <c r="W41" s="72" t="s">
        <v>131</v>
      </c>
      <c r="X41" s="72" t="s">
        <v>146</v>
      </c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  <c r="IW41" s="100"/>
      <c r="IX41" s="100"/>
      <c r="IY41" s="100"/>
      <c r="IZ41" s="100"/>
      <c r="JA41" s="100"/>
      <c r="JB41" s="100"/>
      <c r="JC41" s="100"/>
      <c r="JD41" s="100"/>
      <c r="JE41" s="100"/>
      <c r="JF41" s="100"/>
      <c r="JG41" s="100"/>
      <c r="JH41" s="100"/>
      <c r="JI41" s="100"/>
      <c r="JJ41" s="100"/>
      <c r="JK41" s="100"/>
      <c r="JL41" s="100"/>
      <c r="JM41" s="100"/>
      <c r="JN41" s="100"/>
      <c r="JO41" s="100"/>
      <c r="JP41" s="100"/>
      <c r="JQ41" s="100"/>
      <c r="JR41" s="100"/>
      <c r="JS41" s="100"/>
      <c r="JT41" s="100"/>
      <c r="JU41" s="100"/>
      <c r="JV41" s="100"/>
      <c r="JW41" s="100"/>
      <c r="JX41" s="100"/>
      <c r="JY41" s="100"/>
      <c r="JZ41" s="100"/>
      <c r="KA41" s="100"/>
      <c r="KB41" s="100"/>
      <c r="KC41" s="100"/>
      <c r="KD41" s="100"/>
      <c r="KE41" s="100"/>
      <c r="KF41" s="100"/>
      <c r="KG41" s="100"/>
      <c r="KH41" s="100"/>
      <c r="KI41" s="100"/>
      <c r="KJ41" s="100"/>
      <c r="KK41" s="100"/>
      <c r="KL41" s="100"/>
      <c r="KM41" s="100"/>
      <c r="KN41" s="100"/>
      <c r="KO41" s="100"/>
      <c r="KP41" s="100"/>
      <c r="KQ41" s="100"/>
      <c r="KR41" s="100"/>
      <c r="KS41" s="100"/>
      <c r="KT41" s="100"/>
      <c r="KU41" s="100"/>
      <c r="KV41" s="100"/>
      <c r="KW41" s="100"/>
      <c r="KX41" s="100"/>
      <c r="KY41" s="100"/>
      <c r="KZ41" s="100"/>
      <c r="LA41" s="100"/>
      <c r="LB41" s="100"/>
      <c r="LC41" s="100"/>
      <c r="LD41" s="100"/>
      <c r="LE41" s="100"/>
      <c r="LF41" s="100"/>
      <c r="LG41" s="100"/>
      <c r="LH41" s="100"/>
      <c r="LI41" s="100"/>
      <c r="LJ41" s="100"/>
      <c r="LK41" s="100"/>
      <c r="LL41" s="100"/>
      <c r="LM41" s="100"/>
      <c r="LN41" s="100"/>
      <c r="LO41" s="100"/>
      <c r="LP41" s="100"/>
      <c r="LQ41" s="100"/>
      <c r="LR41" s="100"/>
      <c r="LS41" s="100"/>
      <c r="LT41" s="100"/>
    </row>
    <row r="42" spans="1:332" s="20" customFormat="1" ht="80.25" customHeight="1">
      <c r="A42" s="65">
        <v>32</v>
      </c>
      <c r="B42" s="66" t="s">
        <v>76</v>
      </c>
      <c r="C42" s="67" t="s">
        <v>97</v>
      </c>
      <c r="D42" s="68">
        <v>19841664</v>
      </c>
      <c r="E42" s="68">
        <v>4367817</v>
      </c>
      <c r="F42" s="73" t="s">
        <v>26</v>
      </c>
      <c r="G42" s="73" t="s">
        <v>26</v>
      </c>
      <c r="H42" s="73" t="s">
        <v>26</v>
      </c>
      <c r="I42" s="70">
        <v>15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70">
        <f t="shared" si="3"/>
        <v>0</v>
      </c>
      <c r="P42" s="140">
        <v>10</v>
      </c>
      <c r="Q42" s="74">
        <v>0</v>
      </c>
      <c r="R42" s="68">
        <v>10</v>
      </c>
      <c r="S42" s="68">
        <v>0</v>
      </c>
      <c r="T42" s="140">
        <f t="shared" si="2"/>
        <v>10</v>
      </c>
      <c r="U42" s="71">
        <v>0</v>
      </c>
      <c r="V42" s="103">
        <f t="shared" si="4"/>
        <v>35</v>
      </c>
      <c r="W42" s="72" t="s">
        <v>138</v>
      </c>
      <c r="X42" s="72" t="s">
        <v>146</v>
      </c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  <c r="IW42" s="100"/>
      <c r="IX42" s="100"/>
      <c r="IY42" s="100"/>
      <c r="IZ42" s="100"/>
      <c r="JA42" s="100"/>
      <c r="JB42" s="100"/>
      <c r="JC42" s="100"/>
      <c r="JD42" s="100"/>
      <c r="JE42" s="100"/>
      <c r="JF42" s="100"/>
      <c r="JG42" s="100"/>
      <c r="JH42" s="100"/>
      <c r="JI42" s="100"/>
      <c r="JJ42" s="100"/>
      <c r="JK42" s="100"/>
      <c r="JL42" s="100"/>
      <c r="JM42" s="100"/>
      <c r="JN42" s="100"/>
      <c r="JO42" s="100"/>
      <c r="JP42" s="100"/>
      <c r="JQ42" s="100"/>
      <c r="JR42" s="100"/>
      <c r="JS42" s="100"/>
      <c r="JT42" s="100"/>
      <c r="JU42" s="100"/>
      <c r="JV42" s="100"/>
      <c r="JW42" s="100"/>
      <c r="JX42" s="100"/>
      <c r="JY42" s="100"/>
      <c r="JZ42" s="100"/>
      <c r="KA42" s="100"/>
      <c r="KB42" s="100"/>
      <c r="KC42" s="100"/>
      <c r="KD42" s="100"/>
      <c r="KE42" s="100"/>
      <c r="KF42" s="100"/>
      <c r="KG42" s="100"/>
      <c r="KH42" s="100"/>
      <c r="KI42" s="100"/>
      <c r="KJ42" s="100"/>
      <c r="KK42" s="100"/>
      <c r="KL42" s="100"/>
      <c r="KM42" s="100"/>
      <c r="KN42" s="100"/>
      <c r="KO42" s="100"/>
      <c r="KP42" s="100"/>
      <c r="KQ42" s="100"/>
      <c r="KR42" s="100"/>
      <c r="KS42" s="100"/>
      <c r="KT42" s="100"/>
      <c r="KU42" s="100"/>
      <c r="KV42" s="100"/>
      <c r="KW42" s="100"/>
      <c r="KX42" s="100"/>
      <c r="KY42" s="100"/>
      <c r="KZ42" s="100"/>
      <c r="LA42" s="100"/>
      <c r="LB42" s="100"/>
      <c r="LC42" s="100"/>
      <c r="LD42" s="100"/>
      <c r="LE42" s="100"/>
      <c r="LF42" s="100"/>
      <c r="LG42" s="100"/>
      <c r="LH42" s="100"/>
      <c r="LI42" s="100"/>
      <c r="LJ42" s="100"/>
      <c r="LK42" s="100"/>
      <c r="LL42" s="100"/>
      <c r="LM42" s="100"/>
      <c r="LN42" s="100"/>
      <c r="LO42" s="100"/>
      <c r="LP42" s="100"/>
      <c r="LQ42" s="100"/>
      <c r="LR42" s="100"/>
      <c r="LS42" s="100"/>
      <c r="LT42" s="100"/>
    </row>
    <row r="43" spans="1:332" s="20" customFormat="1" ht="80.25" customHeight="1">
      <c r="A43" s="65">
        <v>33</v>
      </c>
      <c r="B43" s="66" t="s">
        <v>76</v>
      </c>
      <c r="C43" s="67" t="s">
        <v>153</v>
      </c>
      <c r="D43" s="68">
        <v>21133638</v>
      </c>
      <c r="E43" s="68">
        <v>4367361</v>
      </c>
      <c r="F43" s="69" t="s">
        <v>26</v>
      </c>
      <c r="G43" s="69" t="s">
        <v>26</v>
      </c>
      <c r="H43" s="69" t="s">
        <v>26</v>
      </c>
      <c r="I43" s="70">
        <v>15</v>
      </c>
      <c r="J43" s="68">
        <v>0</v>
      </c>
      <c r="K43" s="68">
        <v>7</v>
      </c>
      <c r="L43" s="68">
        <v>0</v>
      </c>
      <c r="M43" s="68">
        <v>0</v>
      </c>
      <c r="N43" s="68">
        <v>2.5</v>
      </c>
      <c r="O43" s="70">
        <f t="shared" si="3"/>
        <v>9.5</v>
      </c>
      <c r="P43" s="140">
        <v>10</v>
      </c>
      <c r="Q43" s="68">
        <v>0</v>
      </c>
      <c r="R43" s="68">
        <v>0</v>
      </c>
      <c r="S43" s="68">
        <v>0</v>
      </c>
      <c r="T43" s="140">
        <f t="shared" ref="T43:T74" si="5">Q43+R43+S43</f>
        <v>0</v>
      </c>
      <c r="U43" s="71">
        <v>0</v>
      </c>
      <c r="V43" s="103">
        <f t="shared" si="4"/>
        <v>34.5</v>
      </c>
      <c r="W43" s="72" t="s">
        <v>130</v>
      </c>
      <c r="X43" s="72" t="s">
        <v>146</v>
      </c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  <c r="IW43" s="100"/>
      <c r="IX43" s="100"/>
      <c r="IY43" s="100"/>
      <c r="IZ43" s="100"/>
      <c r="JA43" s="100"/>
      <c r="JB43" s="100"/>
      <c r="JC43" s="100"/>
      <c r="JD43" s="100"/>
      <c r="JE43" s="100"/>
      <c r="JF43" s="100"/>
      <c r="JG43" s="100"/>
      <c r="JH43" s="100"/>
      <c r="JI43" s="100"/>
      <c r="JJ43" s="100"/>
      <c r="JK43" s="100"/>
      <c r="JL43" s="100"/>
      <c r="JM43" s="100"/>
      <c r="JN43" s="100"/>
      <c r="JO43" s="100"/>
      <c r="JP43" s="100"/>
      <c r="JQ43" s="100"/>
      <c r="JR43" s="100"/>
      <c r="JS43" s="100"/>
      <c r="JT43" s="100"/>
      <c r="JU43" s="100"/>
      <c r="JV43" s="100"/>
      <c r="JW43" s="100"/>
      <c r="JX43" s="100"/>
      <c r="JY43" s="100"/>
      <c r="JZ43" s="100"/>
      <c r="KA43" s="100"/>
      <c r="KB43" s="100"/>
      <c r="KC43" s="100"/>
      <c r="KD43" s="100"/>
      <c r="KE43" s="100"/>
      <c r="KF43" s="100"/>
      <c r="KG43" s="100"/>
      <c r="KH43" s="100"/>
      <c r="KI43" s="100"/>
      <c r="KJ43" s="100"/>
      <c r="KK43" s="100"/>
      <c r="KL43" s="100"/>
      <c r="KM43" s="100"/>
      <c r="KN43" s="100"/>
      <c r="KO43" s="100"/>
      <c r="KP43" s="100"/>
      <c r="KQ43" s="100"/>
      <c r="KR43" s="100"/>
      <c r="KS43" s="100"/>
      <c r="KT43" s="100"/>
      <c r="KU43" s="100"/>
      <c r="KV43" s="100"/>
      <c r="KW43" s="100"/>
      <c r="KX43" s="100"/>
      <c r="KY43" s="100"/>
      <c r="KZ43" s="100"/>
      <c r="LA43" s="100"/>
      <c r="LB43" s="100"/>
      <c r="LC43" s="100"/>
      <c r="LD43" s="100"/>
      <c r="LE43" s="100"/>
      <c r="LF43" s="100"/>
      <c r="LG43" s="100"/>
      <c r="LH43" s="100"/>
      <c r="LI43" s="100"/>
      <c r="LJ43" s="100"/>
      <c r="LK43" s="100"/>
      <c r="LL43" s="100"/>
      <c r="LM43" s="100"/>
      <c r="LN43" s="100"/>
      <c r="LO43" s="100"/>
      <c r="LP43" s="100"/>
      <c r="LQ43" s="100"/>
      <c r="LR43" s="100"/>
      <c r="LS43" s="100"/>
      <c r="LT43" s="100"/>
    </row>
    <row r="44" spans="1:332" s="20" customFormat="1" ht="80.25" customHeight="1">
      <c r="A44" s="65">
        <v>34</v>
      </c>
      <c r="B44" s="66" t="s">
        <v>76</v>
      </c>
      <c r="C44" s="75" t="s">
        <v>82</v>
      </c>
      <c r="D44" s="74">
        <v>40792620</v>
      </c>
      <c r="E44" s="74">
        <v>4368428</v>
      </c>
      <c r="F44" s="73" t="s">
        <v>26</v>
      </c>
      <c r="G44" s="73" t="s">
        <v>26</v>
      </c>
      <c r="H44" s="73" t="s">
        <v>26</v>
      </c>
      <c r="I44" s="76">
        <v>9</v>
      </c>
      <c r="J44" s="74">
        <v>0</v>
      </c>
      <c r="K44" s="74">
        <v>7</v>
      </c>
      <c r="L44" s="74">
        <v>0</v>
      </c>
      <c r="M44" s="74">
        <v>0</v>
      </c>
      <c r="N44" s="74">
        <v>2.5</v>
      </c>
      <c r="O44" s="70">
        <f t="shared" si="3"/>
        <v>9.5</v>
      </c>
      <c r="P44" s="141">
        <v>6</v>
      </c>
      <c r="Q44" s="74">
        <v>0</v>
      </c>
      <c r="R44" s="74">
        <v>10</v>
      </c>
      <c r="S44" s="74">
        <v>0</v>
      </c>
      <c r="T44" s="140">
        <f t="shared" si="5"/>
        <v>10</v>
      </c>
      <c r="U44" s="77">
        <v>0</v>
      </c>
      <c r="V44" s="103">
        <f t="shared" si="4"/>
        <v>34.5</v>
      </c>
      <c r="W44" s="72" t="s">
        <v>114</v>
      </c>
      <c r="X44" s="72" t="s">
        <v>146</v>
      </c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  <c r="IW44" s="100"/>
      <c r="IX44" s="100"/>
      <c r="IY44" s="100"/>
      <c r="IZ44" s="100"/>
      <c r="JA44" s="100"/>
      <c r="JB44" s="100"/>
      <c r="JC44" s="100"/>
      <c r="JD44" s="100"/>
      <c r="JE44" s="100"/>
      <c r="JF44" s="100"/>
      <c r="JG44" s="100"/>
      <c r="JH44" s="100"/>
      <c r="JI44" s="100"/>
      <c r="JJ44" s="100"/>
      <c r="JK44" s="100"/>
      <c r="JL44" s="100"/>
      <c r="JM44" s="100"/>
      <c r="JN44" s="100"/>
      <c r="JO44" s="100"/>
      <c r="JP44" s="100"/>
      <c r="JQ44" s="100"/>
      <c r="JR44" s="100"/>
      <c r="JS44" s="100"/>
      <c r="JT44" s="100"/>
      <c r="JU44" s="100"/>
      <c r="JV44" s="100"/>
      <c r="JW44" s="100"/>
      <c r="JX44" s="100"/>
      <c r="JY44" s="100"/>
      <c r="JZ44" s="100"/>
      <c r="KA44" s="100"/>
      <c r="KB44" s="100"/>
      <c r="KC44" s="100"/>
      <c r="KD44" s="100"/>
      <c r="KE44" s="100"/>
      <c r="KF44" s="100"/>
      <c r="KG44" s="100"/>
      <c r="KH44" s="100"/>
      <c r="KI44" s="100"/>
      <c r="KJ44" s="100"/>
      <c r="KK44" s="100"/>
      <c r="KL44" s="100"/>
      <c r="KM44" s="100"/>
      <c r="KN44" s="100"/>
      <c r="KO44" s="100"/>
      <c r="KP44" s="100"/>
      <c r="KQ44" s="100"/>
      <c r="KR44" s="100"/>
      <c r="KS44" s="100"/>
      <c r="KT44" s="100"/>
      <c r="KU44" s="100"/>
      <c r="KV44" s="100"/>
      <c r="KW44" s="100"/>
      <c r="KX44" s="100"/>
      <c r="KY44" s="100"/>
      <c r="KZ44" s="100"/>
      <c r="LA44" s="100"/>
      <c r="LB44" s="100"/>
      <c r="LC44" s="100"/>
      <c r="LD44" s="100"/>
      <c r="LE44" s="100"/>
      <c r="LF44" s="100"/>
      <c r="LG44" s="100"/>
      <c r="LH44" s="100"/>
      <c r="LI44" s="100"/>
      <c r="LJ44" s="100"/>
      <c r="LK44" s="100"/>
      <c r="LL44" s="100"/>
      <c r="LM44" s="100"/>
      <c r="LN44" s="100"/>
      <c r="LO44" s="100"/>
      <c r="LP44" s="100"/>
      <c r="LQ44" s="100"/>
      <c r="LR44" s="100"/>
      <c r="LS44" s="100"/>
      <c r="LT44" s="100"/>
    </row>
    <row r="45" spans="1:332" s="20" customFormat="1" ht="80.25" customHeight="1">
      <c r="A45" s="65">
        <v>35</v>
      </c>
      <c r="B45" s="66" t="s">
        <v>76</v>
      </c>
      <c r="C45" s="67" t="s">
        <v>33</v>
      </c>
      <c r="D45" s="68">
        <v>20023085</v>
      </c>
      <c r="E45" s="68">
        <v>4367231</v>
      </c>
      <c r="F45" s="68" t="s">
        <v>26</v>
      </c>
      <c r="G45" s="68" t="s">
        <v>26</v>
      </c>
      <c r="H45" s="68" t="s">
        <v>26</v>
      </c>
      <c r="I45" s="70">
        <v>15</v>
      </c>
      <c r="J45" s="68">
        <v>0</v>
      </c>
      <c r="K45" s="68">
        <v>0</v>
      </c>
      <c r="L45" s="68">
        <v>0</v>
      </c>
      <c r="M45" s="68">
        <v>0</v>
      </c>
      <c r="N45" s="68">
        <v>2.5</v>
      </c>
      <c r="O45" s="70">
        <f t="shared" si="3"/>
        <v>2.5</v>
      </c>
      <c r="P45" s="140">
        <v>10</v>
      </c>
      <c r="Q45" s="68">
        <v>0</v>
      </c>
      <c r="R45" s="68">
        <v>7</v>
      </c>
      <c r="S45" s="68">
        <v>0</v>
      </c>
      <c r="T45" s="140">
        <f t="shared" si="5"/>
        <v>7</v>
      </c>
      <c r="U45" s="71">
        <v>0</v>
      </c>
      <c r="V45" s="103">
        <f t="shared" si="4"/>
        <v>34.5</v>
      </c>
      <c r="W45" s="72" t="s">
        <v>133</v>
      </c>
      <c r="X45" s="72" t="s">
        <v>146</v>
      </c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  <c r="IW45" s="100"/>
      <c r="IX45" s="100"/>
      <c r="IY45" s="100"/>
      <c r="IZ45" s="100"/>
      <c r="JA45" s="100"/>
      <c r="JB45" s="100"/>
      <c r="JC45" s="100"/>
      <c r="JD45" s="100"/>
      <c r="JE45" s="100"/>
      <c r="JF45" s="100"/>
      <c r="JG45" s="100"/>
      <c r="JH45" s="100"/>
      <c r="JI45" s="100"/>
      <c r="JJ45" s="100"/>
      <c r="JK45" s="100"/>
      <c r="JL45" s="100"/>
      <c r="JM45" s="100"/>
      <c r="JN45" s="100"/>
      <c r="JO45" s="100"/>
      <c r="JP45" s="100"/>
      <c r="JQ45" s="100"/>
      <c r="JR45" s="100"/>
      <c r="JS45" s="100"/>
      <c r="JT45" s="100"/>
      <c r="JU45" s="100"/>
      <c r="JV45" s="100"/>
      <c r="JW45" s="100"/>
      <c r="JX45" s="100"/>
      <c r="JY45" s="100"/>
      <c r="JZ45" s="100"/>
      <c r="KA45" s="100"/>
      <c r="KB45" s="100"/>
      <c r="KC45" s="100"/>
      <c r="KD45" s="100"/>
      <c r="KE45" s="100"/>
      <c r="KF45" s="100"/>
      <c r="KG45" s="100"/>
      <c r="KH45" s="100"/>
      <c r="KI45" s="100"/>
      <c r="KJ45" s="100"/>
      <c r="KK45" s="100"/>
      <c r="KL45" s="100"/>
      <c r="KM45" s="100"/>
      <c r="KN45" s="100"/>
      <c r="KO45" s="100"/>
      <c r="KP45" s="100"/>
      <c r="KQ45" s="100"/>
      <c r="KR45" s="100"/>
      <c r="KS45" s="100"/>
      <c r="KT45" s="100"/>
      <c r="KU45" s="100"/>
      <c r="KV45" s="100"/>
      <c r="KW45" s="100"/>
      <c r="KX45" s="100"/>
      <c r="KY45" s="100"/>
      <c r="KZ45" s="100"/>
      <c r="LA45" s="100"/>
      <c r="LB45" s="100"/>
      <c r="LC45" s="100"/>
      <c r="LD45" s="100"/>
      <c r="LE45" s="100"/>
      <c r="LF45" s="100"/>
      <c r="LG45" s="100"/>
      <c r="LH45" s="100"/>
      <c r="LI45" s="100"/>
      <c r="LJ45" s="100"/>
      <c r="LK45" s="100"/>
      <c r="LL45" s="100"/>
      <c r="LM45" s="100"/>
      <c r="LN45" s="100"/>
      <c r="LO45" s="100"/>
      <c r="LP45" s="100"/>
      <c r="LQ45" s="100"/>
      <c r="LR45" s="100"/>
      <c r="LS45" s="100"/>
      <c r="LT45" s="100"/>
    </row>
    <row r="46" spans="1:332" s="29" customFormat="1" ht="80.25" customHeight="1">
      <c r="A46" s="65">
        <v>36</v>
      </c>
      <c r="B46" s="66" t="s">
        <v>76</v>
      </c>
      <c r="C46" s="67" t="s">
        <v>93</v>
      </c>
      <c r="D46" s="68">
        <v>19990758</v>
      </c>
      <c r="E46" s="68">
        <v>4366979</v>
      </c>
      <c r="F46" s="68" t="s">
        <v>28</v>
      </c>
      <c r="G46" s="68" t="s">
        <v>28</v>
      </c>
      <c r="H46" s="68" t="s">
        <v>26</v>
      </c>
      <c r="I46" s="70">
        <v>12</v>
      </c>
      <c r="J46" s="68">
        <v>0</v>
      </c>
      <c r="K46" s="68">
        <v>7</v>
      </c>
      <c r="L46" s="68">
        <v>0</v>
      </c>
      <c r="M46" s="68">
        <v>0</v>
      </c>
      <c r="N46" s="68">
        <v>2.5</v>
      </c>
      <c r="O46" s="70">
        <f t="shared" si="3"/>
        <v>9.5</v>
      </c>
      <c r="P46" s="140">
        <v>10</v>
      </c>
      <c r="Q46" s="68">
        <v>0</v>
      </c>
      <c r="R46" s="68">
        <v>3</v>
      </c>
      <c r="S46" s="68">
        <v>0</v>
      </c>
      <c r="T46" s="140">
        <f t="shared" si="5"/>
        <v>3</v>
      </c>
      <c r="U46" s="71">
        <v>0</v>
      </c>
      <c r="V46" s="103">
        <f t="shared" si="4"/>
        <v>34.5</v>
      </c>
      <c r="W46" s="72" t="s">
        <v>136</v>
      </c>
      <c r="X46" s="72" t="s">
        <v>146</v>
      </c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  <c r="IW46" s="100"/>
      <c r="IX46" s="100"/>
      <c r="IY46" s="100"/>
      <c r="IZ46" s="100"/>
      <c r="JA46" s="100"/>
      <c r="JB46" s="100"/>
      <c r="JC46" s="100"/>
      <c r="JD46" s="100"/>
      <c r="JE46" s="100"/>
      <c r="JF46" s="100"/>
      <c r="JG46" s="100"/>
      <c r="JH46" s="100"/>
      <c r="JI46" s="100"/>
      <c r="JJ46" s="100"/>
      <c r="JK46" s="100"/>
      <c r="JL46" s="100"/>
      <c r="JM46" s="100"/>
      <c r="JN46" s="100"/>
      <c r="JO46" s="100"/>
      <c r="JP46" s="100"/>
      <c r="JQ46" s="100"/>
      <c r="JR46" s="100"/>
      <c r="JS46" s="100"/>
      <c r="JT46" s="100"/>
      <c r="JU46" s="100"/>
      <c r="JV46" s="100"/>
      <c r="JW46" s="100"/>
      <c r="JX46" s="100"/>
      <c r="JY46" s="100"/>
      <c r="JZ46" s="100"/>
      <c r="KA46" s="100"/>
      <c r="KB46" s="100"/>
      <c r="KC46" s="100"/>
      <c r="KD46" s="100"/>
      <c r="KE46" s="100"/>
      <c r="KF46" s="100"/>
      <c r="KG46" s="100"/>
      <c r="KH46" s="100"/>
      <c r="KI46" s="100"/>
      <c r="KJ46" s="100"/>
      <c r="KK46" s="100"/>
      <c r="KL46" s="100"/>
      <c r="KM46" s="100"/>
      <c r="KN46" s="100"/>
      <c r="KO46" s="100"/>
      <c r="KP46" s="100"/>
      <c r="KQ46" s="100"/>
      <c r="KR46" s="100"/>
      <c r="KS46" s="100"/>
      <c r="KT46" s="100"/>
      <c r="KU46" s="100"/>
      <c r="KV46" s="100"/>
      <c r="KW46" s="100"/>
      <c r="KX46" s="100"/>
      <c r="KY46" s="100"/>
      <c r="KZ46" s="100"/>
      <c r="LA46" s="100"/>
      <c r="LB46" s="100"/>
      <c r="LC46" s="100"/>
      <c r="LD46" s="100"/>
      <c r="LE46" s="100"/>
      <c r="LF46" s="100"/>
      <c r="LG46" s="100"/>
      <c r="LH46" s="100"/>
      <c r="LI46" s="100"/>
      <c r="LJ46" s="100"/>
      <c r="LK46" s="100"/>
      <c r="LL46" s="100"/>
      <c r="LM46" s="100"/>
      <c r="LN46" s="100"/>
      <c r="LO46" s="100"/>
      <c r="LP46" s="100"/>
      <c r="LQ46" s="100"/>
      <c r="LR46" s="100"/>
      <c r="LS46" s="100"/>
      <c r="LT46" s="100"/>
    </row>
    <row r="47" spans="1:332" s="20" customFormat="1" ht="80.25" customHeight="1">
      <c r="A47" s="65">
        <v>37</v>
      </c>
      <c r="B47" s="66" t="s">
        <v>76</v>
      </c>
      <c r="C47" s="67" t="s">
        <v>63</v>
      </c>
      <c r="D47" s="68">
        <v>20092862</v>
      </c>
      <c r="E47" s="68">
        <v>4367304</v>
      </c>
      <c r="F47" s="73" t="s">
        <v>26</v>
      </c>
      <c r="G47" s="73" t="s">
        <v>26</v>
      </c>
      <c r="H47" s="73" t="s">
        <v>26</v>
      </c>
      <c r="I47" s="70">
        <v>12</v>
      </c>
      <c r="J47" s="68">
        <v>0</v>
      </c>
      <c r="K47" s="68">
        <v>7</v>
      </c>
      <c r="L47" s="68">
        <v>0</v>
      </c>
      <c r="M47" s="68">
        <v>0</v>
      </c>
      <c r="N47" s="68">
        <v>2.5</v>
      </c>
      <c r="O47" s="70">
        <f t="shared" si="3"/>
        <v>9.5</v>
      </c>
      <c r="P47" s="142">
        <v>10</v>
      </c>
      <c r="Q47" s="74">
        <v>0</v>
      </c>
      <c r="R47" s="68">
        <v>3</v>
      </c>
      <c r="S47" s="68">
        <v>0</v>
      </c>
      <c r="T47" s="140">
        <f t="shared" si="5"/>
        <v>3</v>
      </c>
      <c r="U47" s="71">
        <v>0</v>
      </c>
      <c r="V47" s="103">
        <f t="shared" si="4"/>
        <v>34.5</v>
      </c>
      <c r="W47" s="72" t="s">
        <v>139</v>
      </c>
      <c r="X47" s="72" t="s">
        <v>146</v>
      </c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  <c r="IW47" s="100"/>
      <c r="IX47" s="100"/>
      <c r="IY47" s="100"/>
      <c r="IZ47" s="100"/>
      <c r="JA47" s="100"/>
      <c r="JB47" s="100"/>
      <c r="JC47" s="100"/>
      <c r="JD47" s="100"/>
      <c r="JE47" s="100"/>
      <c r="JF47" s="100"/>
      <c r="JG47" s="100"/>
      <c r="JH47" s="100"/>
      <c r="JI47" s="100"/>
      <c r="JJ47" s="100"/>
      <c r="JK47" s="100"/>
      <c r="JL47" s="100"/>
      <c r="JM47" s="100"/>
      <c r="JN47" s="100"/>
      <c r="JO47" s="100"/>
      <c r="JP47" s="100"/>
      <c r="JQ47" s="100"/>
      <c r="JR47" s="100"/>
      <c r="JS47" s="100"/>
      <c r="JT47" s="100"/>
      <c r="JU47" s="100"/>
      <c r="JV47" s="100"/>
      <c r="JW47" s="100"/>
      <c r="JX47" s="100"/>
      <c r="JY47" s="100"/>
      <c r="JZ47" s="100"/>
      <c r="KA47" s="100"/>
      <c r="KB47" s="100"/>
      <c r="KC47" s="100"/>
      <c r="KD47" s="100"/>
      <c r="KE47" s="100"/>
      <c r="KF47" s="100"/>
      <c r="KG47" s="100"/>
      <c r="KH47" s="100"/>
      <c r="KI47" s="100"/>
      <c r="KJ47" s="100"/>
      <c r="KK47" s="100"/>
      <c r="KL47" s="100"/>
      <c r="KM47" s="100"/>
      <c r="KN47" s="100"/>
      <c r="KO47" s="100"/>
      <c r="KP47" s="100"/>
      <c r="KQ47" s="100"/>
      <c r="KR47" s="100"/>
      <c r="KS47" s="100"/>
      <c r="KT47" s="100"/>
      <c r="KU47" s="100"/>
      <c r="KV47" s="100"/>
      <c r="KW47" s="100"/>
      <c r="KX47" s="100"/>
      <c r="KY47" s="100"/>
      <c r="KZ47" s="100"/>
      <c r="LA47" s="100"/>
      <c r="LB47" s="100"/>
      <c r="LC47" s="100"/>
      <c r="LD47" s="100"/>
      <c r="LE47" s="100"/>
      <c r="LF47" s="100"/>
      <c r="LG47" s="100"/>
      <c r="LH47" s="100"/>
      <c r="LI47" s="100"/>
      <c r="LJ47" s="100"/>
      <c r="LK47" s="100"/>
      <c r="LL47" s="100"/>
      <c r="LM47" s="100"/>
      <c r="LN47" s="100"/>
      <c r="LO47" s="100"/>
      <c r="LP47" s="100"/>
      <c r="LQ47" s="100"/>
      <c r="LR47" s="100"/>
      <c r="LS47" s="100"/>
      <c r="LT47" s="100"/>
    </row>
    <row r="48" spans="1:332" s="29" customFormat="1" ht="80.25" customHeight="1">
      <c r="A48" s="65">
        <v>38</v>
      </c>
      <c r="B48" s="66" t="s">
        <v>76</v>
      </c>
      <c r="C48" s="67" t="s">
        <v>79</v>
      </c>
      <c r="D48" s="68">
        <v>20052792</v>
      </c>
      <c r="E48" s="68">
        <v>4368828</v>
      </c>
      <c r="F48" s="68" t="s">
        <v>26</v>
      </c>
      <c r="G48" s="68" t="s">
        <v>26</v>
      </c>
      <c r="H48" s="68" t="s">
        <v>26</v>
      </c>
      <c r="I48" s="70">
        <v>12</v>
      </c>
      <c r="J48" s="68">
        <v>0</v>
      </c>
      <c r="K48" s="68">
        <v>7</v>
      </c>
      <c r="L48" s="68">
        <v>0</v>
      </c>
      <c r="M48" s="68">
        <v>0</v>
      </c>
      <c r="N48" s="68">
        <v>2.5</v>
      </c>
      <c r="O48" s="70">
        <f t="shared" si="3"/>
        <v>9.5</v>
      </c>
      <c r="P48" s="140">
        <v>10</v>
      </c>
      <c r="Q48" s="68">
        <v>0</v>
      </c>
      <c r="R48" s="68">
        <v>2</v>
      </c>
      <c r="S48" s="68">
        <v>0</v>
      </c>
      <c r="T48" s="140">
        <f t="shared" si="5"/>
        <v>2</v>
      </c>
      <c r="U48" s="71">
        <v>0</v>
      </c>
      <c r="V48" s="103">
        <f t="shared" si="4"/>
        <v>33.5</v>
      </c>
      <c r="W48" s="72" t="s">
        <v>119</v>
      </c>
      <c r="X48" s="72" t="s">
        <v>146</v>
      </c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  <c r="IW48" s="100"/>
      <c r="IX48" s="100"/>
      <c r="IY48" s="100"/>
      <c r="IZ48" s="100"/>
      <c r="JA48" s="100"/>
      <c r="JB48" s="100"/>
      <c r="JC48" s="100"/>
      <c r="JD48" s="100"/>
      <c r="JE48" s="100"/>
      <c r="JF48" s="100"/>
      <c r="JG48" s="100"/>
      <c r="JH48" s="100"/>
      <c r="JI48" s="100"/>
      <c r="JJ48" s="100"/>
      <c r="JK48" s="100"/>
      <c r="JL48" s="100"/>
      <c r="JM48" s="100"/>
      <c r="JN48" s="100"/>
      <c r="JO48" s="100"/>
      <c r="JP48" s="100"/>
      <c r="JQ48" s="100"/>
      <c r="JR48" s="100"/>
      <c r="JS48" s="100"/>
      <c r="JT48" s="100"/>
      <c r="JU48" s="100"/>
      <c r="JV48" s="100"/>
      <c r="JW48" s="100"/>
      <c r="JX48" s="100"/>
      <c r="JY48" s="100"/>
      <c r="JZ48" s="100"/>
      <c r="KA48" s="100"/>
      <c r="KB48" s="100"/>
      <c r="KC48" s="100"/>
      <c r="KD48" s="100"/>
      <c r="KE48" s="100"/>
      <c r="KF48" s="100"/>
      <c r="KG48" s="100"/>
      <c r="KH48" s="100"/>
      <c r="KI48" s="100"/>
      <c r="KJ48" s="100"/>
      <c r="KK48" s="100"/>
      <c r="KL48" s="100"/>
      <c r="KM48" s="100"/>
      <c r="KN48" s="100"/>
      <c r="KO48" s="100"/>
      <c r="KP48" s="100"/>
      <c r="KQ48" s="100"/>
      <c r="KR48" s="100"/>
      <c r="KS48" s="100"/>
      <c r="KT48" s="100"/>
      <c r="KU48" s="100"/>
      <c r="KV48" s="100"/>
      <c r="KW48" s="100"/>
      <c r="KX48" s="100"/>
      <c r="KY48" s="100"/>
      <c r="KZ48" s="100"/>
      <c r="LA48" s="100"/>
      <c r="LB48" s="100"/>
      <c r="LC48" s="100"/>
      <c r="LD48" s="100"/>
      <c r="LE48" s="100"/>
      <c r="LF48" s="100"/>
      <c r="LG48" s="100"/>
      <c r="LH48" s="100"/>
      <c r="LI48" s="100"/>
      <c r="LJ48" s="100"/>
      <c r="LK48" s="100"/>
      <c r="LL48" s="100"/>
      <c r="LM48" s="100"/>
      <c r="LN48" s="100"/>
      <c r="LO48" s="100"/>
      <c r="LP48" s="100"/>
      <c r="LQ48" s="100"/>
      <c r="LR48" s="100"/>
      <c r="LS48" s="100"/>
      <c r="LT48" s="100"/>
    </row>
    <row r="49" spans="1:332" s="20" customFormat="1" ht="51" customHeight="1">
      <c r="A49" s="65">
        <v>39</v>
      </c>
      <c r="B49" s="66" t="s">
        <v>76</v>
      </c>
      <c r="C49" s="75" t="s">
        <v>56</v>
      </c>
      <c r="D49" s="74">
        <v>41417489</v>
      </c>
      <c r="E49" s="74">
        <v>4367751</v>
      </c>
      <c r="F49" s="73" t="s">
        <v>26</v>
      </c>
      <c r="G49" s="73" t="s">
        <v>26</v>
      </c>
      <c r="H49" s="73" t="s">
        <v>26</v>
      </c>
      <c r="I49" s="76">
        <v>12</v>
      </c>
      <c r="J49" s="74">
        <v>0</v>
      </c>
      <c r="K49" s="74">
        <v>7</v>
      </c>
      <c r="L49" s="74">
        <v>0</v>
      </c>
      <c r="M49" s="74">
        <v>0</v>
      </c>
      <c r="N49" s="74">
        <v>2.5</v>
      </c>
      <c r="O49" s="70">
        <f t="shared" si="3"/>
        <v>9.5</v>
      </c>
      <c r="P49" s="141">
        <v>6</v>
      </c>
      <c r="Q49" s="74">
        <v>0</v>
      </c>
      <c r="R49" s="74">
        <v>6</v>
      </c>
      <c r="S49" s="74">
        <v>0</v>
      </c>
      <c r="T49" s="140">
        <f t="shared" si="5"/>
        <v>6</v>
      </c>
      <c r="U49" s="77">
        <v>0</v>
      </c>
      <c r="V49" s="103">
        <f t="shared" si="4"/>
        <v>33.5</v>
      </c>
      <c r="W49" s="72" t="s">
        <v>112</v>
      </c>
      <c r="X49" s="72" t="s">
        <v>145</v>
      </c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  <c r="IW49" s="100"/>
      <c r="IX49" s="100"/>
      <c r="IY49" s="100"/>
      <c r="IZ49" s="100"/>
      <c r="JA49" s="100"/>
      <c r="JB49" s="100"/>
      <c r="JC49" s="100"/>
      <c r="JD49" s="100"/>
      <c r="JE49" s="100"/>
      <c r="JF49" s="100"/>
      <c r="JG49" s="100"/>
      <c r="JH49" s="100"/>
      <c r="JI49" s="100"/>
      <c r="JJ49" s="100"/>
      <c r="JK49" s="100"/>
      <c r="JL49" s="100"/>
      <c r="JM49" s="100"/>
      <c r="JN49" s="100"/>
      <c r="JO49" s="100"/>
      <c r="JP49" s="100"/>
      <c r="JQ49" s="100"/>
      <c r="JR49" s="100"/>
      <c r="JS49" s="100"/>
      <c r="JT49" s="100"/>
      <c r="JU49" s="100"/>
      <c r="JV49" s="100"/>
      <c r="JW49" s="100"/>
      <c r="JX49" s="100"/>
      <c r="JY49" s="100"/>
      <c r="JZ49" s="100"/>
      <c r="KA49" s="100"/>
      <c r="KB49" s="100"/>
      <c r="KC49" s="100"/>
      <c r="KD49" s="100"/>
      <c r="KE49" s="100"/>
      <c r="KF49" s="100"/>
      <c r="KG49" s="100"/>
      <c r="KH49" s="100"/>
      <c r="KI49" s="100"/>
      <c r="KJ49" s="100"/>
      <c r="KK49" s="100"/>
      <c r="KL49" s="100"/>
      <c r="KM49" s="100"/>
      <c r="KN49" s="100"/>
      <c r="KO49" s="100"/>
      <c r="KP49" s="100"/>
      <c r="KQ49" s="100"/>
      <c r="KR49" s="100"/>
      <c r="KS49" s="100"/>
      <c r="KT49" s="100"/>
      <c r="KU49" s="100"/>
      <c r="KV49" s="100"/>
      <c r="KW49" s="100"/>
      <c r="KX49" s="100"/>
      <c r="KY49" s="100"/>
      <c r="KZ49" s="100"/>
      <c r="LA49" s="100"/>
      <c r="LB49" s="100"/>
      <c r="LC49" s="100"/>
      <c r="LD49" s="100"/>
      <c r="LE49" s="100"/>
      <c r="LF49" s="100"/>
      <c r="LG49" s="100"/>
      <c r="LH49" s="100"/>
      <c r="LI49" s="100"/>
      <c r="LJ49" s="100"/>
      <c r="LK49" s="100"/>
      <c r="LL49" s="100"/>
      <c r="LM49" s="100"/>
      <c r="LN49" s="100"/>
      <c r="LO49" s="100"/>
      <c r="LP49" s="100"/>
      <c r="LQ49" s="100"/>
      <c r="LR49" s="100"/>
      <c r="LS49" s="100"/>
      <c r="LT49" s="100"/>
    </row>
    <row r="50" spans="1:332" s="20" customFormat="1" ht="74.25" customHeight="1">
      <c r="A50" s="65">
        <v>40</v>
      </c>
      <c r="B50" s="66" t="s">
        <v>76</v>
      </c>
      <c r="C50" s="67" t="s">
        <v>65</v>
      </c>
      <c r="D50" s="68">
        <v>21137896</v>
      </c>
      <c r="E50" s="68">
        <v>4366949</v>
      </c>
      <c r="F50" s="69" t="s">
        <v>26</v>
      </c>
      <c r="G50" s="69" t="s">
        <v>26</v>
      </c>
      <c r="H50" s="69" t="s">
        <v>26</v>
      </c>
      <c r="I50" s="70">
        <v>18</v>
      </c>
      <c r="J50" s="68">
        <v>0</v>
      </c>
      <c r="K50" s="68">
        <v>0</v>
      </c>
      <c r="L50" s="68">
        <v>0</v>
      </c>
      <c r="M50" s="68">
        <v>0</v>
      </c>
      <c r="N50" s="68">
        <v>2.5</v>
      </c>
      <c r="O50" s="70">
        <f t="shared" si="3"/>
        <v>2.5</v>
      </c>
      <c r="P50" s="140">
        <v>10</v>
      </c>
      <c r="Q50" s="68">
        <v>0</v>
      </c>
      <c r="R50" s="68">
        <v>2</v>
      </c>
      <c r="S50" s="68">
        <v>0</v>
      </c>
      <c r="T50" s="140">
        <f t="shared" si="5"/>
        <v>2</v>
      </c>
      <c r="U50" s="71">
        <v>0</v>
      </c>
      <c r="V50" s="103">
        <f t="shared" si="4"/>
        <v>32.5</v>
      </c>
      <c r="W50" s="72" t="s">
        <v>114</v>
      </c>
      <c r="X50" s="72" t="s">
        <v>146</v>
      </c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  <c r="IW50" s="100"/>
      <c r="IX50" s="100"/>
      <c r="IY50" s="100"/>
      <c r="IZ50" s="100"/>
      <c r="JA50" s="100"/>
      <c r="JB50" s="100"/>
      <c r="JC50" s="100"/>
      <c r="JD50" s="100"/>
      <c r="JE50" s="100"/>
      <c r="JF50" s="100"/>
      <c r="JG50" s="100"/>
      <c r="JH50" s="100"/>
      <c r="JI50" s="100"/>
      <c r="JJ50" s="100"/>
      <c r="JK50" s="100"/>
      <c r="JL50" s="100"/>
      <c r="JM50" s="100"/>
      <c r="JN50" s="100"/>
      <c r="JO50" s="100"/>
      <c r="JP50" s="100"/>
      <c r="JQ50" s="100"/>
      <c r="JR50" s="100"/>
      <c r="JS50" s="100"/>
      <c r="JT50" s="100"/>
      <c r="JU50" s="100"/>
      <c r="JV50" s="100"/>
      <c r="JW50" s="100"/>
      <c r="JX50" s="100"/>
      <c r="JY50" s="100"/>
      <c r="JZ50" s="100"/>
      <c r="KA50" s="100"/>
      <c r="KB50" s="100"/>
      <c r="KC50" s="100"/>
      <c r="KD50" s="100"/>
      <c r="KE50" s="100"/>
      <c r="KF50" s="100"/>
      <c r="KG50" s="100"/>
      <c r="KH50" s="100"/>
      <c r="KI50" s="100"/>
      <c r="KJ50" s="100"/>
      <c r="KK50" s="100"/>
      <c r="KL50" s="100"/>
      <c r="KM50" s="100"/>
      <c r="KN50" s="100"/>
      <c r="KO50" s="100"/>
      <c r="KP50" s="100"/>
      <c r="KQ50" s="100"/>
      <c r="KR50" s="100"/>
      <c r="KS50" s="100"/>
      <c r="KT50" s="100"/>
      <c r="KU50" s="100"/>
      <c r="KV50" s="100"/>
      <c r="KW50" s="100"/>
      <c r="KX50" s="100"/>
      <c r="KY50" s="100"/>
      <c r="KZ50" s="100"/>
      <c r="LA50" s="100"/>
      <c r="LB50" s="100"/>
      <c r="LC50" s="100"/>
      <c r="LD50" s="100"/>
      <c r="LE50" s="100"/>
      <c r="LF50" s="100"/>
      <c r="LG50" s="100"/>
      <c r="LH50" s="100"/>
      <c r="LI50" s="100"/>
      <c r="LJ50" s="100"/>
      <c r="LK50" s="100"/>
      <c r="LL50" s="100"/>
      <c r="LM50" s="100"/>
      <c r="LN50" s="100"/>
      <c r="LO50" s="100"/>
      <c r="LP50" s="100"/>
      <c r="LQ50" s="100"/>
      <c r="LR50" s="100"/>
      <c r="LS50" s="100"/>
      <c r="LT50" s="100"/>
    </row>
    <row r="51" spans="1:332" s="20" customFormat="1" ht="74.25" customHeight="1">
      <c r="A51" s="65">
        <v>41</v>
      </c>
      <c r="B51" s="66" t="s">
        <v>76</v>
      </c>
      <c r="C51" s="67" t="s">
        <v>46</v>
      </c>
      <c r="D51" s="69">
        <v>20078238</v>
      </c>
      <c r="E51" s="69">
        <v>4367067</v>
      </c>
      <c r="F51" s="69" t="s">
        <v>26</v>
      </c>
      <c r="G51" s="69" t="s">
        <v>26</v>
      </c>
      <c r="H51" s="69" t="s">
        <v>26</v>
      </c>
      <c r="I51" s="70">
        <v>12</v>
      </c>
      <c r="J51" s="69">
        <v>0</v>
      </c>
      <c r="K51" s="69">
        <v>7</v>
      </c>
      <c r="L51" s="69">
        <v>0</v>
      </c>
      <c r="M51" s="69">
        <v>0</v>
      </c>
      <c r="N51" s="69">
        <v>0</v>
      </c>
      <c r="O51" s="70">
        <f t="shared" si="3"/>
        <v>7</v>
      </c>
      <c r="P51" s="140">
        <v>10</v>
      </c>
      <c r="Q51" s="69">
        <v>0</v>
      </c>
      <c r="R51" s="69">
        <v>3</v>
      </c>
      <c r="S51" s="69">
        <v>0</v>
      </c>
      <c r="T51" s="140">
        <f t="shared" si="5"/>
        <v>3</v>
      </c>
      <c r="U51" s="92">
        <v>0</v>
      </c>
      <c r="V51" s="103">
        <f t="shared" si="4"/>
        <v>32</v>
      </c>
      <c r="W51" s="72" t="s">
        <v>140</v>
      </c>
      <c r="X51" s="72" t="s">
        <v>146</v>
      </c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  <c r="IW51" s="100"/>
      <c r="IX51" s="100"/>
      <c r="IY51" s="100"/>
      <c r="IZ51" s="100"/>
      <c r="JA51" s="100"/>
      <c r="JB51" s="100"/>
      <c r="JC51" s="100"/>
      <c r="JD51" s="100"/>
      <c r="JE51" s="100"/>
      <c r="JF51" s="100"/>
      <c r="JG51" s="100"/>
      <c r="JH51" s="100"/>
      <c r="JI51" s="100"/>
      <c r="JJ51" s="100"/>
      <c r="JK51" s="100"/>
      <c r="JL51" s="100"/>
      <c r="JM51" s="100"/>
      <c r="JN51" s="100"/>
      <c r="JO51" s="100"/>
      <c r="JP51" s="100"/>
      <c r="JQ51" s="100"/>
      <c r="JR51" s="100"/>
      <c r="JS51" s="100"/>
      <c r="JT51" s="100"/>
      <c r="JU51" s="100"/>
      <c r="JV51" s="100"/>
      <c r="JW51" s="100"/>
      <c r="JX51" s="100"/>
      <c r="JY51" s="100"/>
      <c r="JZ51" s="100"/>
      <c r="KA51" s="100"/>
      <c r="KB51" s="100"/>
      <c r="KC51" s="100"/>
      <c r="KD51" s="100"/>
      <c r="KE51" s="100"/>
      <c r="KF51" s="100"/>
      <c r="KG51" s="100"/>
      <c r="KH51" s="100"/>
      <c r="KI51" s="100"/>
      <c r="KJ51" s="100"/>
      <c r="KK51" s="100"/>
      <c r="KL51" s="100"/>
      <c r="KM51" s="100"/>
      <c r="KN51" s="100"/>
      <c r="KO51" s="100"/>
      <c r="KP51" s="100"/>
      <c r="KQ51" s="100"/>
      <c r="KR51" s="100"/>
      <c r="KS51" s="100"/>
      <c r="KT51" s="100"/>
      <c r="KU51" s="100"/>
      <c r="KV51" s="100"/>
      <c r="KW51" s="100"/>
      <c r="KX51" s="100"/>
      <c r="KY51" s="100"/>
      <c r="KZ51" s="100"/>
      <c r="LA51" s="100"/>
      <c r="LB51" s="100"/>
      <c r="LC51" s="100"/>
      <c r="LD51" s="100"/>
      <c r="LE51" s="100"/>
      <c r="LF51" s="100"/>
      <c r="LG51" s="100"/>
      <c r="LH51" s="100"/>
      <c r="LI51" s="100"/>
      <c r="LJ51" s="100"/>
      <c r="LK51" s="100"/>
      <c r="LL51" s="100"/>
      <c r="LM51" s="100"/>
      <c r="LN51" s="100"/>
      <c r="LO51" s="100"/>
      <c r="LP51" s="100"/>
      <c r="LQ51" s="100"/>
      <c r="LR51" s="100"/>
      <c r="LS51" s="100"/>
      <c r="LT51" s="100"/>
    </row>
    <row r="52" spans="1:332" s="20" customFormat="1" ht="49.5" customHeight="1">
      <c r="A52" s="65">
        <v>42</v>
      </c>
      <c r="B52" s="66" t="s">
        <v>76</v>
      </c>
      <c r="C52" s="75" t="s">
        <v>83</v>
      </c>
      <c r="D52" s="74">
        <v>20080661</v>
      </c>
      <c r="E52" s="74">
        <v>4368719</v>
      </c>
      <c r="F52" s="73" t="s">
        <v>26</v>
      </c>
      <c r="G52" s="73" t="s">
        <v>26</v>
      </c>
      <c r="H52" s="73" t="s">
        <v>26</v>
      </c>
      <c r="I52" s="76">
        <v>9</v>
      </c>
      <c r="J52" s="74">
        <v>0</v>
      </c>
      <c r="K52" s="74">
        <v>0</v>
      </c>
      <c r="L52" s="74">
        <v>0</v>
      </c>
      <c r="M52" s="74">
        <v>0</v>
      </c>
      <c r="N52" s="74">
        <v>2.5</v>
      </c>
      <c r="O52" s="70">
        <f t="shared" si="3"/>
        <v>2.5</v>
      </c>
      <c r="P52" s="141">
        <v>10</v>
      </c>
      <c r="Q52" s="74">
        <v>0</v>
      </c>
      <c r="R52" s="74">
        <v>10</v>
      </c>
      <c r="S52" s="74">
        <v>0</v>
      </c>
      <c r="T52" s="140">
        <f t="shared" si="5"/>
        <v>10</v>
      </c>
      <c r="U52" s="77">
        <v>0</v>
      </c>
      <c r="V52" s="103">
        <f t="shared" si="4"/>
        <v>31.5</v>
      </c>
      <c r="W52" s="72" t="s">
        <v>112</v>
      </c>
      <c r="X52" s="72" t="s">
        <v>145</v>
      </c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  <c r="IW52" s="100"/>
      <c r="IX52" s="100"/>
      <c r="IY52" s="100"/>
      <c r="IZ52" s="100"/>
      <c r="JA52" s="100"/>
      <c r="JB52" s="100"/>
      <c r="JC52" s="100"/>
      <c r="JD52" s="100"/>
      <c r="JE52" s="100"/>
      <c r="JF52" s="100"/>
      <c r="JG52" s="100"/>
      <c r="JH52" s="100"/>
      <c r="JI52" s="100"/>
      <c r="JJ52" s="100"/>
      <c r="JK52" s="100"/>
      <c r="JL52" s="100"/>
      <c r="JM52" s="100"/>
      <c r="JN52" s="100"/>
      <c r="JO52" s="100"/>
      <c r="JP52" s="100"/>
      <c r="JQ52" s="100"/>
      <c r="JR52" s="100"/>
      <c r="JS52" s="100"/>
      <c r="JT52" s="100"/>
      <c r="JU52" s="100"/>
      <c r="JV52" s="100"/>
      <c r="JW52" s="100"/>
      <c r="JX52" s="100"/>
      <c r="JY52" s="100"/>
      <c r="JZ52" s="100"/>
      <c r="KA52" s="100"/>
      <c r="KB52" s="100"/>
      <c r="KC52" s="100"/>
      <c r="KD52" s="100"/>
      <c r="KE52" s="100"/>
      <c r="KF52" s="100"/>
      <c r="KG52" s="100"/>
      <c r="KH52" s="100"/>
      <c r="KI52" s="100"/>
      <c r="KJ52" s="100"/>
      <c r="KK52" s="100"/>
      <c r="KL52" s="100"/>
      <c r="KM52" s="100"/>
      <c r="KN52" s="100"/>
      <c r="KO52" s="100"/>
      <c r="KP52" s="100"/>
      <c r="KQ52" s="100"/>
      <c r="KR52" s="100"/>
      <c r="KS52" s="100"/>
      <c r="KT52" s="100"/>
      <c r="KU52" s="100"/>
      <c r="KV52" s="100"/>
      <c r="KW52" s="100"/>
      <c r="KX52" s="100"/>
      <c r="KY52" s="100"/>
      <c r="KZ52" s="100"/>
      <c r="LA52" s="100"/>
      <c r="LB52" s="100"/>
      <c r="LC52" s="100"/>
      <c r="LD52" s="100"/>
      <c r="LE52" s="100"/>
      <c r="LF52" s="100"/>
      <c r="LG52" s="100"/>
      <c r="LH52" s="100"/>
      <c r="LI52" s="100"/>
      <c r="LJ52" s="100"/>
      <c r="LK52" s="100"/>
      <c r="LL52" s="100"/>
      <c r="LM52" s="100"/>
      <c r="LN52" s="100"/>
      <c r="LO52" s="100"/>
      <c r="LP52" s="100"/>
      <c r="LQ52" s="100"/>
      <c r="LR52" s="100"/>
      <c r="LS52" s="100"/>
      <c r="LT52" s="100"/>
    </row>
    <row r="53" spans="1:332" s="29" customFormat="1" ht="69" customHeight="1">
      <c r="A53" s="65">
        <v>43</v>
      </c>
      <c r="B53" s="66" t="s">
        <v>76</v>
      </c>
      <c r="C53" s="67" t="s">
        <v>86</v>
      </c>
      <c r="D53" s="68">
        <v>19870334</v>
      </c>
      <c r="E53" s="68">
        <v>4368486</v>
      </c>
      <c r="F53" s="68" t="s">
        <v>26</v>
      </c>
      <c r="G53" s="68" t="s">
        <v>26</v>
      </c>
      <c r="H53" s="68" t="s">
        <v>26</v>
      </c>
      <c r="I53" s="70">
        <v>12</v>
      </c>
      <c r="J53" s="68">
        <v>0</v>
      </c>
      <c r="K53" s="68">
        <v>7</v>
      </c>
      <c r="L53" s="68">
        <v>0</v>
      </c>
      <c r="M53" s="68">
        <v>0</v>
      </c>
      <c r="N53" s="68">
        <v>0</v>
      </c>
      <c r="O53" s="70">
        <f t="shared" si="3"/>
        <v>7</v>
      </c>
      <c r="P53" s="140">
        <v>10</v>
      </c>
      <c r="Q53" s="68">
        <v>0</v>
      </c>
      <c r="R53" s="68">
        <v>2</v>
      </c>
      <c r="S53" s="68">
        <v>0</v>
      </c>
      <c r="T53" s="140">
        <f t="shared" si="5"/>
        <v>2</v>
      </c>
      <c r="U53" s="71">
        <v>0</v>
      </c>
      <c r="V53" s="103">
        <f t="shared" si="4"/>
        <v>31</v>
      </c>
      <c r="W53" s="72" t="s">
        <v>129</v>
      </c>
      <c r="X53" s="72" t="s">
        <v>146</v>
      </c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  <c r="IW53" s="100"/>
      <c r="IX53" s="100"/>
      <c r="IY53" s="100"/>
      <c r="IZ53" s="100"/>
      <c r="JA53" s="100"/>
      <c r="JB53" s="100"/>
      <c r="JC53" s="100"/>
      <c r="JD53" s="100"/>
      <c r="JE53" s="100"/>
      <c r="JF53" s="100"/>
      <c r="JG53" s="100"/>
      <c r="JH53" s="100"/>
      <c r="JI53" s="100"/>
      <c r="JJ53" s="100"/>
      <c r="JK53" s="100"/>
      <c r="JL53" s="100"/>
      <c r="JM53" s="100"/>
      <c r="JN53" s="100"/>
      <c r="JO53" s="100"/>
      <c r="JP53" s="100"/>
      <c r="JQ53" s="100"/>
      <c r="JR53" s="100"/>
      <c r="JS53" s="100"/>
      <c r="JT53" s="100"/>
      <c r="JU53" s="100"/>
      <c r="JV53" s="100"/>
      <c r="JW53" s="100"/>
      <c r="JX53" s="100"/>
      <c r="JY53" s="100"/>
      <c r="JZ53" s="100"/>
      <c r="KA53" s="100"/>
      <c r="KB53" s="100"/>
      <c r="KC53" s="100"/>
      <c r="KD53" s="100"/>
      <c r="KE53" s="100"/>
      <c r="KF53" s="100"/>
      <c r="KG53" s="100"/>
      <c r="KH53" s="100"/>
      <c r="KI53" s="100"/>
      <c r="KJ53" s="100"/>
      <c r="KK53" s="100"/>
      <c r="KL53" s="100"/>
      <c r="KM53" s="100"/>
      <c r="KN53" s="100"/>
      <c r="KO53" s="100"/>
      <c r="KP53" s="100"/>
      <c r="KQ53" s="100"/>
      <c r="KR53" s="100"/>
      <c r="KS53" s="100"/>
      <c r="KT53" s="100"/>
      <c r="KU53" s="100"/>
      <c r="KV53" s="100"/>
      <c r="KW53" s="100"/>
      <c r="KX53" s="100"/>
      <c r="KY53" s="100"/>
      <c r="KZ53" s="100"/>
      <c r="LA53" s="100"/>
      <c r="LB53" s="100"/>
      <c r="LC53" s="100"/>
      <c r="LD53" s="100"/>
      <c r="LE53" s="100"/>
      <c r="LF53" s="100"/>
      <c r="LG53" s="100"/>
      <c r="LH53" s="100"/>
      <c r="LI53" s="100"/>
      <c r="LJ53" s="100"/>
      <c r="LK53" s="100"/>
      <c r="LL53" s="100"/>
      <c r="LM53" s="100"/>
      <c r="LN53" s="100"/>
      <c r="LO53" s="100"/>
      <c r="LP53" s="100"/>
      <c r="LQ53" s="100"/>
      <c r="LR53" s="100"/>
      <c r="LS53" s="100"/>
      <c r="LT53" s="100"/>
    </row>
    <row r="54" spans="1:332" s="29" customFormat="1" ht="69" customHeight="1">
      <c r="A54" s="65">
        <v>44</v>
      </c>
      <c r="B54" s="66" t="s">
        <v>76</v>
      </c>
      <c r="C54" s="67" t="s">
        <v>87</v>
      </c>
      <c r="D54" s="68">
        <v>40398289</v>
      </c>
      <c r="E54" s="68">
        <v>4368938</v>
      </c>
      <c r="F54" s="68" t="s">
        <v>26</v>
      </c>
      <c r="G54" s="68" t="s">
        <v>26</v>
      </c>
      <c r="H54" s="68" t="s">
        <v>26</v>
      </c>
      <c r="I54" s="70">
        <v>12</v>
      </c>
      <c r="J54" s="68">
        <v>0</v>
      </c>
      <c r="K54" s="68">
        <v>7</v>
      </c>
      <c r="L54" s="68">
        <v>0</v>
      </c>
      <c r="M54" s="68">
        <v>0</v>
      </c>
      <c r="N54" s="68">
        <v>2.5</v>
      </c>
      <c r="O54" s="70">
        <f t="shared" si="3"/>
        <v>9.5</v>
      </c>
      <c r="P54" s="140">
        <v>5</v>
      </c>
      <c r="Q54" s="68">
        <v>0</v>
      </c>
      <c r="R54" s="68">
        <v>4</v>
      </c>
      <c r="S54" s="68">
        <v>0</v>
      </c>
      <c r="T54" s="140">
        <f t="shared" si="5"/>
        <v>4</v>
      </c>
      <c r="U54" s="71">
        <v>0</v>
      </c>
      <c r="V54" s="103">
        <f t="shared" si="4"/>
        <v>30.5</v>
      </c>
      <c r="W54" s="72" t="s">
        <v>121</v>
      </c>
      <c r="X54" s="72" t="s">
        <v>146</v>
      </c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  <c r="IW54" s="100"/>
      <c r="IX54" s="100"/>
      <c r="IY54" s="100"/>
      <c r="IZ54" s="100"/>
      <c r="JA54" s="100"/>
      <c r="JB54" s="100"/>
      <c r="JC54" s="100"/>
      <c r="JD54" s="100"/>
      <c r="JE54" s="100"/>
      <c r="JF54" s="100"/>
      <c r="JG54" s="100"/>
      <c r="JH54" s="100"/>
      <c r="JI54" s="100"/>
      <c r="JJ54" s="100"/>
      <c r="JK54" s="100"/>
      <c r="JL54" s="100"/>
      <c r="JM54" s="100"/>
      <c r="JN54" s="100"/>
      <c r="JO54" s="100"/>
      <c r="JP54" s="100"/>
      <c r="JQ54" s="100"/>
      <c r="JR54" s="100"/>
      <c r="JS54" s="100"/>
      <c r="JT54" s="100"/>
      <c r="JU54" s="100"/>
      <c r="JV54" s="100"/>
      <c r="JW54" s="100"/>
      <c r="JX54" s="100"/>
      <c r="JY54" s="100"/>
      <c r="JZ54" s="100"/>
      <c r="KA54" s="100"/>
      <c r="KB54" s="100"/>
      <c r="KC54" s="100"/>
      <c r="KD54" s="100"/>
      <c r="KE54" s="100"/>
      <c r="KF54" s="100"/>
      <c r="KG54" s="100"/>
      <c r="KH54" s="100"/>
      <c r="KI54" s="100"/>
      <c r="KJ54" s="100"/>
      <c r="KK54" s="100"/>
      <c r="KL54" s="100"/>
      <c r="KM54" s="100"/>
      <c r="KN54" s="100"/>
      <c r="KO54" s="100"/>
      <c r="KP54" s="100"/>
      <c r="KQ54" s="100"/>
      <c r="KR54" s="100"/>
      <c r="KS54" s="100"/>
      <c r="KT54" s="100"/>
      <c r="KU54" s="100"/>
      <c r="KV54" s="100"/>
      <c r="KW54" s="100"/>
      <c r="KX54" s="100"/>
      <c r="KY54" s="100"/>
      <c r="KZ54" s="100"/>
      <c r="LA54" s="100"/>
      <c r="LB54" s="100"/>
      <c r="LC54" s="100"/>
      <c r="LD54" s="100"/>
      <c r="LE54" s="100"/>
      <c r="LF54" s="100"/>
      <c r="LG54" s="100"/>
      <c r="LH54" s="100"/>
      <c r="LI54" s="100"/>
      <c r="LJ54" s="100"/>
      <c r="LK54" s="100"/>
      <c r="LL54" s="100"/>
      <c r="LM54" s="100"/>
      <c r="LN54" s="100"/>
      <c r="LO54" s="100"/>
      <c r="LP54" s="100"/>
      <c r="LQ54" s="100"/>
      <c r="LR54" s="100"/>
      <c r="LS54" s="100"/>
      <c r="LT54" s="100"/>
    </row>
    <row r="55" spans="1:332" s="29" customFormat="1" ht="53.25" customHeight="1">
      <c r="A55" s="65">
        <v>45</v>
      </c>
      <c r="B55" s="66" t="s">
        <v>76</v>
      </c>
      <c r="C55" s="67" t="s">
        <v>48</v>
      </c>
      <c r="D55" s="68">
        <v>20099050</v>
      </c>
      <c r="E55" s="68">
        <v>4368819</v>
      </c>
      <c r="F55" s="68" t="s">
        <v>26</v>
      </c>
      <c r="G55" s="68" t="s">
        <v>26</v>
      </c>
      <c r="H55" s="68" t="s">
        <v>26</v>
      </c>
      <c r="I55" s="70">
        <v>9</v>
      </c>
      <c r="J55" s="68">
        <v>0</v>
      </c>
      <c r="K55" s="68">
        <v>7</v>
      </c>
      <c r="L55" s="68">
        <v>0</v>
      </c>
      <c r="M55" s="68">
        <v>0</v>
      </c>
      <c r="N55" s="68">
        <v>2.5</v>
      </c>
      <c r="O55" s="70">
        <f t="shared" si="3"/>
        <v>9.5</v>
      </c>
      <c r="P55" s="140">
        <v>6</v>
      </c>
      <c r="Q55" s="68">
        <v>0</v>
      </c>
      <c r="R55" s="68">
        <v>6</v>
      </c>
      <c r="S55" s="68">
        <v>0</v>
      </c>
      <c r="T55" s="140">
        <f t="shared" si="5"/>
        <v>6</v>
      </c>
      <c r="U55" s="71">
        <v>0</v>
      </c>
      <c r="V55" s="103">
        <f t="shared" si="4"/>
        <v>30.5</v>
      </c>
      <c r="W55" s="72" t="s">
        <v>112</v>
      </c>
      <c r="X55" s="72" t="s">
        <v>145</v>
      </c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0"/>
      <c r="IZ55" s="100"/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0"/>
      <c r="JO55" s="100"/>
      <c r="JP55" s="100"/>
      <c r="JQ55" s="100"/>
      <c r="JR55" s="100"/>
      <c r="JS55" s="100"/>
      <c r="JT55" s="100"/>
      <c r="JU55" s="100"/>
      <c r="JV55" s="100"/>
      <c r="JW55" s="100"/>
      <c r="JX55" s="100"/>
      <c r="JY55" s="100"/>
      <c r="JZ55" s="100"/>
      <c r="KA55" s="100"/>
      <c r="KB55" s="100"/>
      <c r="KC55" s="100"/>
      <c r="KD55" s="100"/>
      <c r="KE55" s="100"/>
      <c r="KF55" s="100"/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0"/>
      <c r="KU55" s="100"/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0"/>
      <c r="LJ55" s="100"/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</row>
    <row r="56" spans="1:332" s="29" customFormat="1" ht="53.25" customHeight="1">
      <c r="A56" s="65">
        <v>46</v>
      </c>
      <c r="B56" s="66" t="s">
        <v>76</v>
      </c>
      <c r="C56" s="67" t="s">
        <v>32</v>
      </c>
      <c r="D56" s="68">
        <v>4338192</v>
      </c>
      <c r="E56" s="68">
        <v>4367901</v>
      </c>
      <c r="F56" s="68" t="s">
        <v>26</v>
      </c>
      <c r="G56" s="68" t="s">
        <v>26</v>
      </c>
      <c r="H56" s="68" t="s">
        <v>26</v>
      </c>
      <c r="I56" s="70">
        <v>9</v>
      </c>
      <c r="J56" s="68">
        <v>0</v>
      </c>
      <c r="K56" s="68">
        <v>7</v>
      </c>
      <c r="L56" s="68">
        <v>0</v>
      </c>
      <c r="M56" s="68">
        <v>0</v>
      </c>
      <c r="N56" s="68">
        <v>2.5</v>
      </c>
      <c r="O56" s="70">
        <f t="shared" si="3"/>
        <v>9.5</v>
      </c>
      <c r="P56" s="140">
        <v>10</v>
      </c>
      <c r="Q56" s="68">
        <v>0</v>
      </c>
      <c r="R56" s="68">
        <v>2</v>
      </c>
      <c r="S56" s="68">
        <v>0</v>
      </c>
      <c r="T56" s="140">
        <f t="shared" si="5"/>
        <v>2</v>
      </c>
      <c r="U56" s="71">
        <v>0</v>
      </c>
      <c r="V56" s="103">
        <f t="shared" si="4"/>
        <v>30.5</v>
      </c>
      <c r="W56" s="72" t="s">
        <v>112</v>
      </c>
      <c r="X56" s="72" t="s">
        <v>145</v>
      </c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0"/>
      <c r="IZ56" s="100"/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0"/>
      <c r="JO56" s="100"/>
      <c r="JP56" s="100"/>
      <c r="JQ56" s="100"/>
      <c r="JR56" s="100"/>
      <c r="JS56" s="100"/>
      <c r="JT56" s="100"/>
      <c r="JU56" s="100"/>
      <c r="JV56" s="100"/>
      <c r="JW56" s="100"/>
      <c r="JX56" s="100"/>
      <c r="JY56" s="100"/>
      <c r="JZ56" s="100"/>
      <c r="KA56" s="100"/>
      <c r="KB56" s="100"/>
      <c r="KC56" s="100"/>
      <c r="KD56" s="100"/>
      <c r="KE56" s="100"/>
      <c r="KF56" s="100"/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0"/>
      <c r="KU56" s="100"/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0"/>
      <c r="LJ56" s="100"/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</row>
    <row r="57" spans="1:332" s="20" customFormat="1" ht="71.25" customHeight="1">
      <c r="A57" s="65">
        <v>47</v>
      </c>
      <c r="B57" s="66" t="s">
        <v>76</v>
      </c>
      <c r="C57" s="67" t="s">
        <v>43</v>
      </c>
      <c r="D57" s="69">
        <v>20048655</v>
      </c>
      <c r="E57" s="69">
        <v>4367602</v>
      </c>
      <c r="F57" s="69" t="s">
        <v>26</v>
      </c>
      <c r="G57" s="69" t="s">
        <v>26</v>
      </c>
      <c r="H57" s="69" t="s">
        <v>26</v>
      </c>
      <c r="I57" s="70">
        <v>9</v>
      </c>
      <c r="J57" s="69">
        <v>0</v>
      </c>
      <c r="K57" s="69">
        <v>7</v>
      </c>
      <c r="L57" s="69">
        <v>0</v>
      </c>
      <c r="M57" s="69">
        <v>0</v>
      </c>
      <c r="N57" s="69">
        <v>2.5</v>
      </c>
      <c r="O57" s="70">
        <f t="shared" si="3"/>
        <v>9.5</v>
      </c>
      <c r="P57" s="140">
        <v>10</v>
      </c>
      <c r="Q57" s="69">
        <v>0</v>
      </c>
      <c r="R57" s="69">
        <v>2</v>
      </c>
      <c r="S57" s="69">
        <v>0</v>
      </c>
      <c r="T57" s="140">
        <f t="shared" si="5"/>
        <v>2</v>
      </c>
      <c r="U57" s="92">
        <v>0</v>
      </c>
      <c r="V57" s="103">
        <f t="shared" si="4"/>
        <v>30.5</v>
      </c>
      <c r="W57" s="72" t="s">
        <v>159</v>
      </c>
      <c r="X57" s="72" t="s">
        <v>146</v>
      </c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  <c r="IW57" s="100"/>
      <c r="IX57" s="100"/>
      <c r="IY57" s="100"/>
      <c r="IZ57" s="100"/>
      <c r="JA57" s="100"/>
      <c r="JB57" s="100"/>
      <c r="JC57" s="100"/>
      <c r="JD57" s="100"/>
      <c r="JE57" s="100"/>
      <c r="JF57" s="100"/>
      <c r="JG57" s="100"/>
      <c r="JH57" s="100"/>
      <c r="JI57" s="100"/>
      <c r="JJ57" s="100"/>
      <c r="JK57" s="100"/>
      <c r="JL57" s="100"/>
      <c r="JM57" s="100"/>
      <c r="JN57" s="100"/>
      <c r="JO57" s="100"/>
      <c r="JP57" s="100"/>
      <c r="JQ57" s="100"/>
      <c r="JR57" s="100"/>
      <c r="JS57" s="100"/>
      <c r="JT57" s="100"/>
      <c r="JU57" s="100"/>
      <c r="JV57" s="100"/>
      <c r="JW57" s="100"/>
      <c r="JX57" s="100"/>
      <c r="JY57" s="100"/>
      <c r="JZ57" s="100"/>
      <c r="KA57" s="100"/>
      <c r="KB57" s="100"/>
      <c r="KC57" s="100"/>
      <c r="KD57" s="100"/>
      <c r="KE57" s="100"/>
      <c r="KF57" s="100"/>
      <c r="KG57" s="100"/>
      <c r="KH57" s="100"/>
      <c r="KI57" s="100"/>
      <c r="KJ57" s="100"/>
      <c r="KK57" s="100"/>
      <c r="KL57" s="100"/>
      <c r="KM57" s="100"/>
      <c r="KN57" s="100"/>
      <c r="KO57" s="100"/>
      <c r="KP57" s="100"/>
      <c r="KQ57" s="100"/>
      <c r="KR57" s="100"/>
      <c r="KS57" s="100"/>
      <c r="KT57" s="100"/>
      <c r="KU57" s="100"/>
      <c r="KV57" s="100"/>
      <c r="KW57" s="100"/>
      <c r="KX57" s="100"/>
      <c r="KY57" s="100"/>
      <c r="KZ57" s="100"/>
      <c r="LA57" s="100"/>
      <c r="LB57" s="100"/>
      <c r="LC57" s="100"/>
      <c r="LD57" s="100"/>
      <c r="LE57" s="100"/>
      <c r="LF57" s="100"/>
      <c r="LG57" s="100"/>
      <c r="LH57" s="100"/>
      <c r="LI57" s="100"/>
      <c r="LJ57" s="100"/>
      <c r="LK57" s="100"/>
      <c r="LL57" s="100"/>
      <c r="LM57" s="100"/>
      <c r="LN57" s="100"/>
      <c r="LO57" s="100"/>
      <c r="LP57" s="100"/>
      <c r="LQ57" s="100"/>
      <c r="LR57" s="100"/>
      <c r="LS57" s="100"/>
      <c r="LT57" s="100"/>
    </row>
    <row r="58" spans="1:332" s="20" customFormat="1" ht="71.25" customHeight="1">
      <c r="A58" s="65">
        <v>48</v>
      </c>
      <c r="B58" s="66" t="s">
        <v>76</v>
      </c>
      <c r="C58" s="67" t="s">
        <v>88</v>
      </c>
      <c r="D58" s="68">
        <v>28577522</v>
      </c>
      <c r="E58" s="68">
        <v>4368739</v>
      </c>
      <c r="F58" s="68" t="s">
        <v>26</v>
      </c>
      <c r="G58" s="68" t="s">
        <v>26</v>
      </c>
      <c r="H58" s="68" t="s">
        <v>26</v>
      </c>
      <c r="I58" s="70">
        <v>12</v>
      </c>
      <c r="J58" s="68">
        <v>0</v>
      </c>
      <c r="K58" s="68">
        <v>0</v>
      </c>
      <c r="L58" s="68">
        <v>0</v>
      </c>
      <c r="M58" s="68">
        <v>0</v>
      </c>
      <c r="N58" s="68">
        <v>2.5</v>
      </c>
      <c r="O58" s="70">
        <f t="shared" si="3"/>
        <v>2.5</v>
      </c>
      <c r="P58" s="140">
        <v>10</v>
      </c>
      <c r="Q58" s="68">
        <v>0</v>
      </c>
      <c r="R58" s="68">
        <v>5</v>
      </c>
      <c r="S58" s="68">
        <v>0</v>
      </c>
      <c r="T58" s="140">
        <f t="shared" si="5"/>
        <v>5</v>
      </c>
      <c r="U58" s="71">
        <v>0</v>
      </c>
      <c r="V58" s="103">
        <f t="shared" si="4"/>
        <v>29.5</v>
      </c>
      <c r="W58" s="72" t="s">
        <v>130</v>
      </c>
      <c r="X58" s="72" t="s">
        <v>146</v>
      </c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  <c r="IW58" s="100"/>
      <c r="IX58" s="100"/>
      <c r="IY58" s="100"/>
      <c r="IZ58" s="100"/>
      <c r="JA58" s="100"/>
      <c r="JB58" s="100"/>
      <c r="JC58" s="100"/>
      <c r="JD58" s="100"/>
      <c r="JE58" s="100"/>
      <c r="JF58" s="100"/>
      <c r="JG58" s="100"/>
      <c r="JH58" s="100"/>
      <c r="JI58" s="100"/>
      <c r="JJ58" s="100"/>
      <c r="JK58" s="100"/>
      <c r="JL58" s="100"/>
      <c r="JM58" s="100"/>
      <c r="JN58" s="100"/>
      <c r="JO58" s="100"/>
      <c r="JP58" s="100"/>
      <c r="JQ58" s="100"/>
      <c r="JR58" s="100"/>
      <c r="JS58" s="100"/>
      <c r="JT58" s="100"/>
      <c r="JU58" s="100"/>
      <c r="JV58" s="100"/>
      <c r="JW58" s="100"/>
      <c r="JX58" s="100"/>
      <c r="JY58" s="100"/>
      <c r="JZ58" s="100"/>
      <c r="KA58" s="100"/>
      <c r="KB58" s="100"/>
      <c r="KC58" s="100"/>
      <c r="KD58" s="100"/>
      <c r="KE58" s="100"/>
      <c r="KF58" s="100"/>
      <c r="KG58" s="100"/>
      <c r="KH58" s="100"/>
      <c r="KI58" s="100"/>
      <c r="KJ58" s="100"/>
      <c r="KK58" s="100"/>
      <c r="KL58" s="100"/>
      <c r="KM58" s="100"/>
      <c r="KN58" s="100"/>
      <c r="KO58" s="100"/>
      <c r="KP58" s="100"/>
      <c r="KQ58" s="100"/>
      <c r="KR58" s="100"/>
      <c r="KS58" s="100"/>
      <c r="KT58" s="100"/>
      <c r="KU58" s="100"/>
      <c r="KV58" s="100"/>
      <c r="KW58" s="100"/>
      <c r="KX58" s="100"/>
      <c r="KY58" s="100"/>
      <c r="KZ58" s="100"/>
      <c r="LA58" s="100"/>
      <c r="LB58" s="100"/>
      <c r="LC58" s="100"/>
      <c r="LD58" s="100"/>
      <c r="LE58" s="100"/>
      <c r="LF58" s="100"/>
      <c r="LG58" s="100"/>
      <c r="LH58" s="100"/>
      <c r="LI58" s="100"/>
      <c r="LJ58" s="100"/>
      <c r="LK58" s="100"/>
      <c r="LL58" s="100"/>
      <c r="LM58" s="100"/>
      <c r="LN58" s="100"/>
      <c r="LO58" s="100"/>
      <c r="LP58" s="100"/>
      <c r="LQ58" s="100"/>
      <c r="LR58" s="100"/>
      <c r="LS58" s="100"/>
      <c r="LT58" s="100"/>
    </row>
    <row r="59" spans="1:332" s="20" customFormat="1" ht="71.25" customHeight="1">
      <c r="A59" s="65">
        <v>49</v>
      </c>
      <c r="B59" s="66" t="s">
        <v>76</v>
      </c>
      <c r="C59" s="67" t="s">
        <v>38</v>
      </c>
      <c r="D59" s="68">
        <v>19836648</v>
      </c>
      <c r="E59" s="68">
        <v>4366874</v>
      </c>
      <c r="F59" s="69" t="s">
        <v>26</v>
      </c>
      <c r="G59" s="69" t="s">
        <v>26</v>
      </c>
      <c r="H59" s="68" t="s">
        <v>26</v>
      </c>
      <c r="I59" s="70">
        <v>9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70">
        <f t="shared" si="3"/>
        <v>0</v>
      </c>
      <c r="P59" s="140">
        <v>10</v>
      </c>
      <c r="Q59" s="68">
        <v>0</v>
      </c>
      <c r="R59" s="68">
        <v>10</v>
      </c>
      <c r="S59" s="68">
        <v>0</v>
      </c>
      <c r="T59" s="140">
        <f t="shared" si="5"/>
        <v>10</v>
      </c>
      <c r="U59" s="71">
        <v>0</v>
      </c>
      <c r="V59" s="103">
        <f t="shared" si="4"/>
        <v>29</v>
      </c>
      <c r="W59" s="72" t="s">
        <v>118</v>
      </c>
      <c r="X59" s="72" t="s">
        <v>146</v>
      </c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  <c r="IW59" s="100"/>
      <c r="IX59" s="100"/>
      <c r="IY59" s="100"/>
      <c r="IZ59" s="100"/>
      <c r="JA59" s="100"/>
      <c r="JB59" s="100"/>
      <c r="JC59" s="100"/>
      <c r="JD59" s="100"/>
      <c r="JE59" s="100"/>
      <c r="JF59" s="100"/>
      <c r="JG59" s="100"/>
      <c r="JH59" s="100"/>
      <c r="JI59" s="100"/>
      <c r="JJ59" s="100"/>
      <c r="JK59" s="100"/>
      <c r="JL59" s="100"/>
      <c r="JM59" s="100"/>
      <c r="JN59" s="100"/>
      <c r="JO59" s="100"/>
      <c r="JP59" s="100"/>
      <c r="JQ59" s="100"/>
      <c r="JR59" s="100"/>
      <c r="JS59" s="100"/>
      <c r="JT59" s="100"/>
      <c r="JU59" s="100"/>
      <c r="JV59" s="100"/>
      <c r="JW59" s="100"/>
      <c r="JX59" s="100"/>
      <c r="JY59" s="100"/>
      <c r="JZ59" s="100"/>
      <c r="KA59" s="100"/>
      <c r="KB59" s="100"/>
      <c r="KC59" s="100"/>
      <c r="KD59" s="100"/>
      <c r="KE59" s="100"/>
      <c r="KF59" s="100"/>
      <c r="KG59" s="100"/>
      <c r="KH59" s="100"/>
      <c r="KI59" s="100"/>
      <c r="KJ59" s="100"/>
      <c r="KK59" s="100"/>
      <c r="KL59" s="100"/>
      <c r="KM59" s="100"/>
      <c r="KN59" s="100"/>
      <c r="KO59" s="100"/>
      <c r="KP59" s="100"/>
      <c r="KQ59" s="100"/>
      <c r="KR59" s="100"/>
      <c r="KS59" s="100"/>
      <c r="KT59" s="100"/>
      <c r="KU59" s="100"/>
      <c r="KV59" s="100"/>
      <c r="KW59" s="100"/>
      <c r="KX59" s="100"/>
      <c r="KY59" s="100"/>
      <c r="KZ59" s="100"/>
      <c r="LA59" s="100"/>
      <c r="LB59" s="100"/>
      <c r="LC59" s="100"/>
      <c r="LD59" s="100"/>
      <c r="LE59" s="100"/>
      <c r="LF59" s="100"/>
      <c r="LG59" s="100"/>
      <c r="LH59" s="100"/>
      <c r="LI59" s="100"/>
      <c r="LJ59" s="100"/>
      <c r="LK59" s="100"/>
      <c r="LL59" s="100"/>
      <c r="LM59" s="100"/>
      <c r="LN59" s="100"/>
      <c r="LO59" s="100"/>
      <c r="LP59" s="100"/>
      <c r="LQ59" s="100"/>
      <c r="LR59" s="100"/>
      <c r="LS59" s="100"/>
      <c r="LT59" s="100"/>
    </row>
    <row r="60" spans="1:332" s="29" customFormat="1" ht="71.25" customHeight="1">
      <c r="A60" s="65">
        <v>50</v>
      </c>
      <c r="B60" s="66" t="s">
        <v>76</v>
      </c>
      <c r="C60" s="93" t="s">
        <v>36</v>
      </c>
      <c r="D60" s="94">
        <v>20039731</v>
      </c>
      <c r="E60" s="94">
        <v>4367342</v>
      </c>
      <c r="F60" s="87" t="s">
        <v>26</v>
      </c>
      <c r="G60" s="87" t="s">
        <v>26</v>
      </c>
      <c r="H60" s="87" t="s">
        <v>26</v>
      </c>
      <c r="I60" s="95">
        <v>9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70">
        <f t="shared" si="3"/>
        <v>0</v>
      </c>
      <c r="P60" s="146">
        <v>10</v>
      </c>
      <c r="Q60" s="94">
        <v>0</v>
      </c>
      <c r="R60" s="94">
        <v>10</v>
      </c>
      <c r="S60" s="94">
        <v>0</v>
      </c>
      <c r="T60" s="140">
        <f t="shared" si="5"/>
        <v>10</v>
      </c>
      <c r="U60" s="96">
        <v>0</v>
      </c>
      <c r="V60" s="103">
        <f t="shared" si="4"/>
        <v>29</v>
      </c>
      <c r="W60" s="72" t="s">
        <v>123</v>
      </c>
      <c r="X60" s="72" t="s">
        <v>146</v>
      </c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  <c r="IW60" s="100"/>
      <c r="IX60" s="100"/>
      <c r="IY60" s="100"/>
      <c r="IZ60" s="100"/>
      <c r="JA60" s="100"/>
      <c r="JB60" s="100"/>
      <c r="JC60" s="100"/>
      <c r="JD60" s="100"/>
      <c r="JE60" s="100"/>
      <c r="JF60" s="100"/>
      <c r="JG60" s="100"/>
      <c r="JH60" s="100"/>
      <c r="JI60" s="100"/>
      <c r="JJ60" s="100"/>
      <c r="JK60" s="100"/>
      <c r="JL60" s="100"/>
      <c r="JM60" s="100"/>
      <c r="JN60" s="100"/>
      <c r="JO60" s="100"/>
      <c r="JP60" s="100"/>
      <c r="JQ60" s="100"/>
      <c r="JR60" s="100"/>
      <c r="JS60" s="100"/>
      <c r="JT60" s="100"/>
      <c r="JU60" s="100"/>
      <c r="JV60" s="100"/>
      <c r="JW60" s="100"/>
      <c r="JX60" s="100"/>
      <c r="JY60" s="100"/>
      <c r="JZ60" s="100"/>
      <c r="KA60" s="100"/>
      <c r="KB60" s="100"/>
      <c r="KC60" s="100"/>
      <c r="KD60" s="100"/>
      <c r="KE60" s="100"/>
      <c r="KF60" s="100"/>
      <c r="KG60" s="100"/>
      <c r="KH60" s="100"/>
      <c r="KI60" s="100"/>
      <c r="KJ60" s="100"/>
      <c r="KK60" s="100"/>
      <c r="KL60" s="100"/>
      <c r="KM60" s="100"/>
      <c r="KN60" s="100"/>
      <c r="KO60" s="100"/>
      <c r="KP60" s="100"/>
      <c r="KQ60" s="100"/>
      <c r="KR60" s="100"/>
      <c r="KS60" s="100"/>
      <c r="KT60" s="100"/>
      <c r="KU60" s="100"/>
      <c r="KV60" s="100"/>
      <c r="KW60" s="100"/>
      <c r="KX60" s="100"/>
      <c r="KY60" s="100"/>
      <c r="KZ60" s="100"/>
      <c r="LA60" s="100"/>
      <c r="LB60" s="100"/>
      <c r="LC60" s="100"/>
      <c r="LD60" s="100"/>
      <c r="LE60" s="100"/>
      <c r="LF60" s="100"/>
      <c r="LG60" s="100"/>
      <c r="LH60" s="100"/>
      <c r="LI60" s="100"/>
      <c r="LJ60" s="100"/>
      <c r="LK60" s="100"/>
      <c r="LL60" s="100"/>
      <c r="LM60" s="100"/>
      <c r="LN60" s="100"/>
      <c r="LO60" s="100"/>
      <c r="LP60" s="100"/>
      <c r="LQ60" s="100"/>
      <c r="LR60" s="100"/>
      <c r="LS60" s="100"/>
      <c r="LT60" s="100"/>
    </row>
    <row r="61" spans="1:332" s="20" customFormat="1" ht="71.25" customHeight="1">
      <c r="A61" s="65">
        <v>51</v>
      </c>
      <c r="B61" s="66" t="s">
        <v>76</v>
      </c>
      <c r="C61" s="86" t="s">
        <v>30</v>
      </c>
      <c r="D61" s="83">
        <v>19835501</v>
      </c>
      <c r="E61" s="83">
        <v>4367170</v>
      </c>
      <c r="F61" s="79" t="s">
        <v>26</v>
      </c>
      <c r="G61" s="79" t="s">
        <v>26</v>
      </c>
      <c r="H61" s="79" t="s">
        <v>26</v>
      </c>
      <c r="I61" s="84">
        <v>9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70">
        <f t="shared" si="3"/>
        <v>0</v>
      </c>
      <c r="P61" s="144">
        <v>10</v>
      </c>
      <c r="Q61" s="83">
        <v>0</v>
      </c>
      <c r="R61" s="83">
        <v>10</v>
      </c>
      <c r="S61" s="83">
        <v>0</v>
      </c>
      <c r="T61" s="140">
        <f t="shared" si="5"/>
        <v>10</v>
      </c>
      <c r="U61" s="85">
        <v>0</v>
      </c>
      <c r="V61" s="103">
        <f t="shared" si="4"/>
        <v>29</v>
      </c>
      <c r="W61" s="72" t="s">
        <v>135</v>
      </c>
      <c r="X61" s="72" t="s">
        <v>146</v>
      </c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  <c r="IW61" s="100"/>
      <c r="IX61" s="100"/>
      <c r="IY61" s="100"/>
      <c r="IZ61" s="100"/>
      <c r="JA61" s="100"/>
      <c r="JB61" s="100"/>
      <c r="JC61" s="100"/>
      <c r="JD61" s="100"/>
      <c r="JE61" s="100"/>
      <c r="JF61" s="100"/>
      <c r="JG61" s="100"/>
      <c r="JH61" s="100"/>
      <c r="JI61" s="100"/>
      <c r="JJ61" s="100"/>
      <c r="JK61" s="100"/>
      <c r="JL61" s="100"/>
      <c r="JM61" s="100"/>
      <c r="JN61" s="100"/>
      <c r="JO61" s="100"/>
      <c r="JP61" s="100"/>
      <c r="JQ61" s="100"/>
      <c r="JR61" s="100"/>
      <c r="JS61" s="100"/>
      <c r="JT61" s="100"/>
      <c r="JU61" s="100"/>
      <c r="JV61" s="100"/>
      <c r="JW61" s="100"/>
      <c r="JX61" s="100"/>
      <c r="JY61" s="100"/>
      <c r="JZ61" s="100"/>
      <c r="KA61" s="100"/>
      <c r="KB61" s="100"/>
      <c r="KC61" s="100"/>
      <c r="KD61" s="100"/>
      <c r="KE61" s="100"/>
      <c r="KF61" s="100"/>
      <c r="KG61" s="100"/>
      <c r="KH61" s="100"/>
      <c r="KI61" s="100"/>
      <c r="KJ61" s="100"/>
      <c r="KK61" s="100"/>
      <c r="KL61" s="100"/>
      <c r="KM61" s="100"/>
      <c r="KN61" s="100"/>
      <c r="KO61" s="100"/>
      <c r="KP61" s="100"/>
      <c r="KQ61" s="100"/>
      <c r="KR61" s="100"/>
      <c r="KS61" s="100"/>
      <c r="KT61" s="100"/>
      <c r="KU61" s="100"/>
      <c r="KV61" s="100"/>
      <c r="KW61" s="100"/>
      <c r="KX61" s="100"/>
      <c r="KY61" s="100"/>
      <c r="KZ61" s="100"/>
      <c r="LA61" s="100"/>
      <c r="LB61" s="100"/>
      <c r="LC61" s="100"/>
      <c r="LD61" s="100"/>
      <c r="LE61" s="100"/>
      <c r="LF61" s="100"/>
      <c r="LG61" s="100"/>
      <c r="LH61" s="100"/>
      <c r="LI61" s="100"/>
      <c r="LJ61" s="100"/>
      <c r="LK61" s="100"/>
      <c r="LL61" s="100"/>
      <c r="LM61" s="100"/>
      <c r="LN61" s="100"/>
      <c r="LO61" s="100"/>
      <c r="LP61" s="100"/>
      <c r="LQ61" s="100"/>
      <c r="LR61" s="100"/>
      <c r="LS61" s="100"/>
      <c r="LT61" s="100"/>
    </row>
    <row r="62" spans="1:332" s="29" customFormat="1" ht="71.25" customHeight="1">
      <c r="A62" s="65">
        <v>52</v>
      </c>
      <c r="B62" s="66" t="s">
        <v>76</v>
      </c>
      <c r="C62" s="86" t="s">
        <v>45</v>
      </c>
      <c r="D62" s="97">
        <v>19892827</v>
      </c>
      <c r="E62" s="83">
        <v>4367617</v>
      </c>
      <c r="F62" s="87" t="s">
        <v>26</v>
      </c>
      <c r="G62" s="87" t="s">
        <v>26</v>
      </c>
      <c r="H62" s="87" t="s">
        <v>26</v>
      </c>
      <c r="I62" s="84">
        <v>12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70">
        <f t="shared" si="3"/>
        <v>0</v>
      </c>
      <c r="P62" s="144">
        <v>10</v>
      </c>
      <c r="Q62" s="88">
        <v>0</v>
      </c>
      <c r="R62" s="83">
        <v>7</v>
      </c>
      <c r="S62" s="83">
        <v>0</v>
      </c>
      <c r="T62" s="140">
        <f t="shared" si="5"/>
        <v>7</v>
      </c>
      <c r="U62" s="85">
        <v>0</v>
      </c>
      <c r="V62" s="103">
        <f t="shared" si="4"/>
        <v>29</v>
      </c>
      <c r="W62" s="72" t="s">
        <v>133</v>
      </c>
      <c r="X62" s="72" t="s">
        <v>146</v>
      </c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</row>
    <row r="63" spans="1:332" s="20" customFormat="1" ht="71.25" customHeight="1">
      <c r="A63" s="65">
        <v>53</v>
      </c>
      <c r="B63" s="66" t="s">
        <v>76</v>
      </c>
      <c r="C63" s="86" t="s">
        <v>50</v>
      </c>
      <c r="D63" s="83">
        <v>19936261</v>
      </c>
      <c r="E63" s="83">
        <v>4367262</v>
      </c>
      <c r="F63" s="79" t="s">
        <v>26</v>
      </c>
      <c r="G63" s="79" t="s">
        <v>28</v>
      </c>
      <c r="H63" s="79" t="s">
        <v>28</v>
      </c>
      <c r="I63" s="84">
        <v>9</v>
      </c>
      <c r="J63" s="83">
        <v>0</v>
      </c>
      <c r="K63" s="83">
        <v>7</v>
      </c>
      <c r="L63" s="83">
        <v>0</v>
      </c>
      <c r="M63" s="83">
        <v>0</v>
      </c>
      <c r="N63" s="83">
        <v>2.5</v>
      </c>
      <c r="O63" s="70">
        <f t="shared" si="3"/>
        <v>9.5</v>
      </c>
      <c r="P63" s="144">
        <v>10</v>
      </c>
      <c r="Q63" s="83">
        <v>0</v>
      </c>
      <c r="R63" s="83">
        <v>0</v>
      </c>
      <c r="S63" s="83">
        <v>0</v>
      </c>
      <c r="T63" s="140">
        <f t="shared" si="5"/>
        <v>0</v>
      </c>
      <c r="U63" s="85">
        <v>0</v>
      </c>
      <c r="V63" s="103">
        <f t="shared" si="4"/>
        <v>28.5</v>
      </c>
      <c r="W63" s="72" t="s">
        <v>121</v>
      </c>
      <c r="X63" s="72" t="s">
        <v>146</v>
      </c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  <c r="IW63" s="100"/>
      <c r="IX63" s="100"/>
      <c r="IY63" s="100"/>
      <c r="IZ63" s="100"/>
      <c r="JA63" s="100"/>
      <c r="JB63" s="100"/>
      <c r="JC63" s="100"/>
      <c r="JD63" s="100"/>
      <c r="JE63" s="100"/>
      <c r="JF63" s="100"/>
      <c r="JG63" s="100"/>
      <c r="JH63" s="100"/>
      <c r="JI63" s="100"/>
      <c r="JJ63" s="100"/>
      <c r="JK63" s="100"/>
      <c r="JL63" s="100"/>
      <c r="JM63" s="100"/>
      <c r="JN63" s="100"/>
      <c r="JO63" s="100"/>
      <c r="JP63" s="100"/>
      <c r="JQ63" s="100"/>
      <c r="JR63" s="100"/>
      <c r="JS63" s="100"/>
      <c r="JT63" s="100"/>
      <c r="JU63" s="100"/>
      <c r="JV63" s="100"/>
      <c r="JW63" s="100"/>
      <c r="JX63" s="100"/>
      <c r="JY63" s="100"/>
      <c r="JZ63" s="100"/>
      <c r="KA63" s="100"/>
      <c r="KB63" s="100"/>
      <c r="KC63" s="100"/>
      <c r="KD63" s="100"/>
      <c r="KE63" s="100"/>
      <c r="KF63" s="100"/>
      <c r="KG63" s="100"/>
      <c r="KH63" s="100"/>
      <c r="KI63" s="100"/>
      <c r="KJ63" s="100"/>
      <c r="KK63" s="100"/>
      <c r="KL63" s="100"/>
      <c r="KM63" s="100"/>
      <c r="KN63" s="100"/>
      <c r="KO63" s="100"/>
      <c r="KP63" s="100"/>
      <c r="KQ63" s="100"/>
      <c r="KR63" s="100"/>
      <c r="KS63" s="100"/>
      <c r="KT63" s="100"/>
      <c r="KU63" s="100"/>
      <c r="KV63" s="100"/>
      <c r="KW63" s="100"/>
      <c r="KX63" s="100"/>
      <c r="KY63" s="100"/>
      <c r="KZ63" s="100"/>
      <c r="LA63" s="100"/>
      <c r="LB63" s="100"/>
      <c r="LC63" s="100"/>
      <c r="LD63" s="100"/>
      <c r="LE63" s="100"/>
      <c r="LF63" s="100"/>
      <c r="LG63" s="100"/>
      <c r="LH63" s="100"/>
      <c r="LI63" s="100"/>
      <c r="LJ63" s="100"/>
      <c r="LK63" s="100"/>
      <c r="LL63" s="100"/>
      <c r="LM63" s="100"/>
      <c r="LN63" s="100"/>
      <c r="LO63" s="100"/>
      <c r="LP63" s="100"/>
      <c r="LQ63" s="100"/>
      <c r="LR63" s="100"/>
      <c r="LS63" s="100"/>
      <c r="LT63" s="100"/>
    </row>
    <row r="64" spans="1:332" s="29" customFormat="1" ht="42" customHeight="1">
      <c r="A64" s="65">
        <v>54</v>
      </c>
      <c r="B64" s="66" t="s">
        <v>76</v>
      </c>
      <c r="C64" s="86" t="s">
        <v>57</v>
      </c>
      <c r="D64" s="83">
        <v>19930005</v>
      </c>
      <c r="E64" s="83">
        <v>4368020</v>
      </c>
      <c r="F64" s="87" t="s">
        <v>26</v>
      </c>
      <c r="G64" s="87" t="s">
        <v>26</v>
      </c>
      <c r="H64" s="87" t="s">
        <v>26</v>
      </c>
      <c r="I64" s="84">
        <v>9</v>
      </c>
      <c r="J64" s="83">
        <v>0</v>
      </c>
      <c r="K64" s="83">
        <v>7</v>
      </c>
      <c r="L64" s="83">
        <v>0</v>
      </c>
      <c r="M64" s="83">
        <v>0</v>
      </c>
      <c r="N64" s="83">
        <v>2.5</v>
      </c>
      <c r="O64" s="70">
        <f t="shared" si="3"/>
        <v>9.5</v>
      </c>
      <c r="P64" s="144">
        <v>10</v>
      </c>
      <c r="Q64" s="88">
        <v>0</v>
      </c>
      <c r="R64" s="83">
        <v>0</v>
      </c>
      <c r="S64" s="83">
        <v>0</v>
      </c>
      <c r="T64" s="140">
        <f t="shared" si="5"/>
        <v>0</v>
      </c>
      <c r="U64" s="85">
        <v>0</v>
      </c>
      <c r="V64" s="103">
        <f t="shared" si="4"/>
        <v>28.5</v>
      </c>
      <c r="W64" s="72" t="s">
        <v>112</v>
      </c>
      <c r="X64" s="72" t="s">
        <v>145</v>
      </c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  <c r="IW64" s="100"/>
      <c r="IX64" s="100"/>
      <c r="IY64" s="100"/>
      <c r="IZ64" s="100"/>
      <c r="JA64" s="100"/>
      <c r="JB64" s="100"/>
      <c r="JC64" s="100"/>
      <c r="JD64" s="100"/>
      <c r="JE64" s="100"/>
      <c r="JF64" s="100"/>
      <c r="JG64" s="100"/>
      <c r="JH64" s="100"/>
      <c r="JI64" s="100"/>
      <c r="JJ64" s="100"/>
      <c r="JK64" s="100"/>
      <c r="JL64" s="100"/>
      <c r="JM64" s="100"/>
      <c r="JN64" s="100"/>
      <c r="JO64" s="100"/>
      <c r="JP64" s="100"/>
      <c r="JQ64" s="100"/>
      <c r="JR64" s="100"/>
      <c r="JS64" s="100"/>
      <c r="JT64" s="100"/>
      <c r="JU64" s="100"/>
      <c r="JV64" s="100"/>
      <c r="JW64" s="100"/>
      <c r="JX64" s="100"/>
      <c r="JY64" s="100"/>
      <c r="JZ64" s="100"/>
      <c r="KA64" s="100"/>
      <c r="KB64" s="100"/>
      <c r="KC64" s="100"/>
      <c r="KD64" s="100"/>
      <c r="KE64" s="100"/>
      <c r="KF64" s="100"/>
      <c r="KG64" s="100"/>
      <c r="KH64" s="100"/>
      <c r="KI64" s="100"/>
      <c r="KJ64" s="100"/>
      <c r="KK64" s="100"/>
      <c r="KL64" s="100"/>
      <c r="KM64" s="100"/>
      <c r="KN64" s="100"/>
      <c r="KO64" s="100"/>
      <c r="KP64" s="100"/>
      <c r="KQ64" s="100"/>
      <c r="KR64" s="100"/>
      <c r="KS64" s="100"/>
      <c r="KT64" s="100"/>
      <c r="KU64" s="100"/>
      <c r="KV64" s="100"/>
      <c r="KW64" s="100"/>
      <c r="KX64" s="100"/>
      <c r="KY64" s="100"/>
      <c r="KZ64" s="100"/>
      <c r="LA64" s="100"/>
      <c r="LB64" s="100"/>
      <c r="LC64" s="100"/>
      <c r="LD64" s="100"/>
      <c r="LE64" s="100"/>
      <c r="LF64" s="100"/>
      <c r="LG64" s="100"/>
      <c r="LH64" s="100"/>
      <c r="LI64" s="100"/>
      <c r="LJ64" s="100"/>
      <c r="LK64" s="100"/>
      <c r="LL64" s="100"/>
      <c r="LM64" s="100"/>
      <c r="LN64" s="100"/>
      <c r="LO64" s="100"/>
      <c r="LP64" s="100"/>
      <c r="LQ64" s="100"/>
      <c r="LR64" s="100"/>
      <c r="LS64" s="100"/>
      <c r="LT64" s="100"/>
    </row>
    <row r="65" spans="1:332" s="20" customFormat="1" ht="66" customHeight="1">
      <c r="A65" s="65">
        <v>55</v>
      </c>
      <c r="B65" s="66" t="s">
        <v>76</v>
      </c>
      <c r="C65" s="86" t="s">
        <v>58</v>
      </c>
      <c r="D65" s="83">
        <v>19878317</v>
      </c>
      <c r="E65" s="83">
        <v>4368860</v>
      </c>
      <c r="F65" s="87" t="s">
        <v>26</v>
      </c>
      <c r="G65" s="87" t="s">
        <v>26</v>
      </c>
      <c r="H65" s="87" t="s">
        <v>26</v>
      </c>
      <c r="I65" s="84">
        <v>12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70">
        <f t="shared" si="3"/>
        <v>0</v>
      </c>
      <c r="P65" s="144">
        <v>10</v>
      </c>
      <c r="Q65" s="88">
        <v>0</v>
      </c>
      <c r="R65" s="83">
        <v>6</v>
      </c>
      <c r="S65" s="83">
        <v>0</v>
      </c>
      <c r="T65" s="140">
        <f t="shared" si="5"/>
        <v>6</v>
      </c>
      <c r="U65" s="85">
        <v>0</v>
      </c>
      <c r="V65" s="103">
        <f t="shared" si="4"/>
        <v>28</v>
      </c>
      <c r="W65" s="72" t="s">
        <v>135</v>
      </c>
      <c r="X65" s="72" t="s">
        <v>146</v>
      </c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  <c r="IW65" s="100"/>
      <c r="IX65" s="100"/>
      <c r="IY65" s="100"/>
      <c r="IZ65" s="100"/>
      <c r="JA65" s="100"/>
      <c r="JB65" s="100"/>
      <c r="JC65" s="100"/>
      <c r="JD65" s="100"/>
      <c r="JE65" s="100"/>
      <c r="JF65" s="100"/>
      <c r="JG65" s="100"/>
      <c r="JH65" s="100"/>
      <c r="JI65" s="100"/>
      <c r="JJ65" s="100"/>
      <c r="JK65" s="100"/>
      <c r="JL65" s="100"/>
      <c r="JM65" s="100"/>
      <c r="JN65" s="100"/>
      <c r="JO65" s="100"/>
      <c r="JP65" s="100"/>
      <c r="JQ65" s="100"/>
      <c r="JR65" s="100"/>
      <c r="JS65" s="100"/>
      <c r="JT65" s="100"/>
      <c r="JU65" s="100"/>
      <c r="JV65" s="100"/>
      <c r="JW65" s="100"/>
      <c r="JX65" s="100"/>
      <c r="JY65" s="100"/>
      <c r="JZ65" s="100"/>
      <c r="KA65" s="100"/>
      <c r="KB65" s="100"/>
      <c r="KC65" s="100"/>
      <c r="KD65" s="100"/>
      <c r="KE65" s="100"/>
      <c r="KF65" s="100"/>
      <c r="KG65" s="100"/>
      <c r="KH65" s="100"/>
      <c r="KI65" s="100"/>
      <c r="KJ65" s="100"/>
      <c r="KK65" s="100"/>
      <c r="KL65" s="100"/>
      <c r="KM65" s="100"/>
      <c r="KN65" s="100"/>
      <c r="KO65" s="100"/>
      <c r="KP65" s="100"/>
      <c r="KQ65" s="100"/>
      <c r="KR65" s="100"/>
      <c r="KS65" s="100"/>
      <c r="KT65" s="100"/>
      <c r="KU65" s="100"/>
      <c r="KV65" s="100"/>
      <c r="KW65" s="100"/>
      <c r="KX65" s="100"/>
      <c r="KY65" s="100"/>
      <c r="KZ65" s="100"/>
      <c r="LA65" s="100"/>
      <c r="LB65" s="100"/>
      <c r="LC65" s="100"/>
      <c r="LD65" s="100"/>
      <c r="LE65" s="100"/>
      <c r="LF65" s="100"/>
      <c r="LG65" s="100"/>
      <c r="LH65" s="100"/>
      <c r="LI65" s="100"/>
      <c r="LJ65" s="100"/>
      <c r="LK65" s="100"/>
      <c r="LL65" s="100"/>
      <c r="LM65" s="100"/>
      <c r="LN65" s="100"/>
      <c r="LO65" s="100"/>
      <c r="LP65" s="100"/>
      <c r="LQ65" s="100"/>
      <c r="LR65" s="100"/>
      <c r="LS65" s="100"/>
      <c r="LT65" s="100"/>
    </row>
    <row r="66" spans="1:332" s="20" customFormat="1" ht="66" customHeight="1">
      <c r="A66" s="65">
        <v>56</v>
      </c>
      <c r="B66" s="66" t="s">
        <v>76</v>
      </c>
      <c r="C66" s="67" t="s">
        <v>89</v>
      </c>
      <c r="D66" s="68">
        <v>19870788</v>
      </c>
      <c r="E66" s="68">
        <v>4367223</v>
      </c>
      <c r="F66" s="79" t="s">
        <v>26</v>
      </c>
      <c r="G66" s="79" t="s">
        <v>26</v>
      </c>
      <c r="H66" s="79" t="s">
        <v>26</v>
      </c>
      <c r="I66" s="70">
        <v>9</v>
      </c>
      <c r="J66" s="68">
        <v>0</v>
      </c>
      <c r="K66" s="68">
        <v>7</v>
      </c>
      <c r="L66" s="68">
        <v>0</v>
      </c>
      <c r="M66" s="68">
        <v>0</v>
      </c>
      <c r="N66" s="68">
        <v>2.5</v>
      </c>
      <c r="O66" s="70">
        <f t="shared" si="3"/>
        <v>9.5</v>
      </c>
      <c r="P66" s="140">
        <v>9.5</v>
      </c>
      <c r="Q66" s="83">
        <v>0</v>
      </c>
      <c r="R66" s="68">
        <v>0</v>
      </c>
      <c r="S66" s="68">
        <v>0</v>
      </c>
      <c r="T66" s="140">
        <f t="shared" si="5"/>
        <v>0</v>
      </c>
      <c r="U66" s="71">
        <v>0</v>
      </c>
      <c r="V66" s="103">
        <f t="shared" si="4"/>
        <v>28</v>
      </c>
      <c r="W66" s="72" t="s">
        <v>152</v>
      </c>
      <c r="X66" s="72" t="s">
        <v>146</v>
      </c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  <c r="IW66" s="100"/>
      <c r="IX66" s="100"/>
      <c r="IY66" s="100"/>
      <c r="IZ66" s="100"/>
      <c r="JA66" s="100"/>
      <c r="JB66" s="100"/>
      <c r="JC66" s="100"/>
      <c r="JD66" s="100"/>
      <c r="JE66" s="100"/>
      <c r="JF66" s="100"/>
      <c r="JG66" s="100"/>
      <c r="JH66" s="100"/>
      <c r="JI66" s="100"/>
      <c r="JJ66" s="100"/>
      <c r="JK66" s="100"/>
      <c r="JL66" s="100"/>
      <c r="JM66" s="100"/>
      <c r="JN66" s="100"/>
      <c r="JO66" s="100"/>
      <c r="JP66" s="100"/>
      <c r="JQ66" s="100"/>
      <c r="JR66" s="100"/>
      <c r="JS66" s="100"/>
      <c r="JT66" s="100"/>
      <c r="JU66" s="100"/>
      <c r="JV66" s="100"/>
      <c r="JW66" s="100"/>
      <c r="JX66" s="100"/>
      <c r="JY66" s="100"/>
      <c r="JZ66" s="100"/>
      <c r="KA66" s="100"/>
      <c r="KB66" s="100"/>
      <c r="KC66" s="100"/>
      <c r="KD66" s="100"/>
      <c r="KE66" s="100"/>
      <c r="KF66" s="100"/>
      <c r="KG66" s="100"/>
      <c r="KH66" s="100"/>
      <c r="KI66" s="100"/>
      <c r="KJ66" s="100"/>
      <c r="KK66" s="100"/>
      <c r="KL66" s="100"/>
      <c r="KM66" s="100"/>
      <c r="KN66" s="100"/>
      <c r="KO66" s="100"/>
      <c r="KP66" s="100"/>
      <c r="KQ66" s="100"/>
      <c r="KR66" s="100"/>
      <c r="KS66" s="100"/>
      <c r="KT66" s="100"/>
      <c r="KU66" s="100"/>
      <c r="KV66" s="100"/>
      <c r="KW66" s="100"/>
      <c r="KX66" s="100"/>
      <c r="KY66" s="100"/>
      <c r="KZ66" s="100"/>
      <c r="LA66" s="100"/>
      <c r="LB66" s="100"/>
      <c r="LC66" s="100"/>
      <c r="LD66" s="100"/>
      <c r="LE66" s="100"/>
      <c r="LF66" s="100"/>
      <c r="LG66" s="100"/>
      <c r="LH66" s="100"/>
      <c r="LI66" s="100"/>
      <c r="LJ66" s="100"/>
      <c r="LK66" s="100"/>
      <c r="LL66" s="100"/>
      <c r="LM66" s="100"/>
      <c r="LN66" s="100"/>
      <c r="LO66" s="100"/>
      <c r="LP66" s="100"/>
      <c r="LQ66" s="100"/>
      <c r="LR66" s="100"/>
      <c r="LS66" s="100"/>
      <c r="LT66" s="100"/>
    </row>
    <row r="67" spans="1:332" s="29" customFormat="1" ht="66" customHeight="1">
      <c r="A67" s="65">
        <v>57</v>
      </c>
      <c r="B67" s="66" t="s">
        <v>76</v>
      </c>
      <c r="C67" s="67" t="s">
        <v>41</v>
      </c>
      <c r="D67" s="68">
        <v>19856833</v>
      </c>
      <c r="E67" s="68">
        <v>4366750</v>
      </c>
      <c r="F67" s="98" t="s">
        <v>26</v>
      </c>
      <c r="G67" s="98" t="s">
        <v>26</v>
      </c>
      <c r="H67" s="98" t="s">
        <v>26</v>
      </c>
      <c r="I67" s="70">
        <v>9</v>
      </c>
      <c r="J67" s="68">
        <v>0</v>
      </c>
      <c r="K67" s="68">
        <v>7</v>
      </c>
      <c r="L67" s="68">
        <v>0</v>
      </c>
      <c r="M67" s="68">
        <v>0</v>
      </c>
      <c r="N67" s="68">
        <v>0</v>
      </c>
      <c r="O67" s="70">
        <f t="shared" si="3"/>
        <v>7</v>
      </c>
      <c r="P67" s="140">
        <v>10</v>
      </c>
      <c r="Q67" s="83">
        <v>0</v>
      </c>
      <c r="R67" s="68">
        <v>2</v>
      </c>
      <c r="S67" s="68">
        <v>0</v>
      </c>
      <c r="T67" s="140">
        <f t="shared" si="5"/>
        <v>2</v>
      </c>
      <c r="U67" s="71">
        <v>0</v>
      </c>
      <c r="V67" s="103">
        <f t="shared" si="4"/>
        <v>28</v>
      </c>
      <c r="W67" s="72" t="s">
        <v>137</v>
      </c>
      <c r="X67" s="72" t="s">
        <v>146</v>
      </c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  <c r="IW67" s="100"/>
      <c r="IX67" s="100"/>
      <c r="IY67" s="100"/>
      <c r="IZ67" s="100"/>
      <c r="JA67" s="100"/>
      <c r="JB67" s="100"/>
      <c r="JC67" s="100"/>
      <c r="JD67" s="100"/>
      <c r="JE67" s="100"/>
      <c r="JF67" s="100"/>
      <c r="JG67" s="100"/>
      <c r="JH67" s="100"/>
      <c r="JI67" s="100"/>
      <c r="JJ67" s="100"/>
      <c r="JK67" s="100"/>
      <c r="JL67" s="100"/>
      <c r="JM67" s="100"/>
      <c r="JN67" s="100"/>
      <c r="JO67" s="100"/>
      <c r="JP67" s="100"/>
      <c r="JQ67" s="100"/>
      <c r="JR67" s="100"/>
      <c r="JS67" s="100"/>
      <c r="JT67" s="100"/>
      <c r="JU67" s="100"/>
      <c r="JV67" s="100"/>
      <c r="JW67" s="100"/>
      <c r="JX67" s="100"/>
      <c r="JY67" s="100"/>
      <c r="JZ67" s="100"/>
      <c r="KA67" s="100"/>
      <c r="KB67" s="100"/>
      <c r="KC67" s="100"/>
      <c r="KD67" s="100"/>
      <c r="KE67" s="100"/>
      <c r="KF67" s="100"/>
      <c r="KG67" s="100"/>
      <c r="KH67" s="100"/>
      <c r="KI67" s="100"/>
      <c r="KJ67" s="100"/>
      <c r="KK67" s="100"/>
      <c r="KL67" s="100"/>
      <c r="KM67" s="100"/>
      <c r="KN67" s="100"/>
      <c r="KO67" s="100"/>
      <c r="KP67" s="100"/>
      <c r="KQ67" s="100"/>
      <c r="KR67" s="100"/>
      <c r="KS67" s="100"/>
      <c r="KT67" s="100"/>
      <c r="KU67" s="100"/>
      <c r="KV67" s="100"/>
      <c r="KW67" s="100"/>
      <c r="KX67" s="100"/>
      <c r="KY67" s="100"/>
      <c r="KZ67" s="100"/>
      <c r="LA67" s="100"/>
      <c r="LB67" s="100"/>
      <c r="LC67" s="100"/>
      <c r="LD67" s="100"/>
      <c r="LE67" s="100"/>
      <c r="LF67" s="100"/>
      <c r="LG67" s="100"/>
      <c r="LH67" s="100"/>
      <c r="LI67" s="100"/>
      <c r="LJ67" s="100"/>
      <c r="LK67" s="100"/>
      <c r="LL67" s="100"/>
      <c r="LM67" s="100"/>
      <c r="LN67" s="100"/>
      <c r="LO67" s="100"/>
      <c r="LP67" s="100"/>
      <c r="LQ67" s="100"/>
      <c r="LR67" s="100"/>
      <c r="LS67" s="100"/>
      <c r="LT67" s="100"/>
    </row>
    <row r="68" spans="1:332" s="20" customFormat="1" ht="66" customHeight="1">
      <c r="A68" s="65">
        <v>58</v>
      </c>
      <c r="B68" s="66" t="s">
        <v>76</v>
      </c>
      <c r="C68" s="99" t="s">
        <v>47</v>
      </c>
      <c r="D68" s="68">
        <v>9578317</v>
      </c>
      <c r="E68" s="68">
        <v>4367257</v>
      </c>
      <c r="F68" s="79" t="s">
        <v>26</v>
      </c>
      <c r="G68" s="79" t="s">
        <v>26</v>
      </c>
      <c r="H68" s="79" t="s">
        <v>26</v>
      </c>
      <c r="I68" s="70">
        <v>9</v>
      </c>
      <c r="J68" s="68">
        <v>0</v>
      </c>
      <c r="K68" s="68">
        <v>0</v>
      </c>
      <c r="L68" s="68">
        <v>0</v>
      </c>
      <c r="M68" s="68">
        <v>0</v>
      </c>
      <c r="N68" s="68">
        <v>2.5</v>
      </c>
      <c r="O68" s="70">
        <f t="shared" si="3"/>
        <v>2.5</v>
      </c>
      <c r="P68" s="140">
        <v>10</v>
      </c>
      <c r="Q68" s="83">
        <v>0</v>
      </c>
      <c r="R68" s="68">
        <v>4</v>
      </c>
      <c r="S68" s="68">
        <v>0</v>
      </c>
      <c r="T68" s="140">
        <f t="shared" si="5"/>
        <v>4</v>
      </c>
      <c r="U68" s="71">
        <v>0</v>
      </c>
      <c r="V68" s="103">
        <f t="shared" si="4"/>
        <v>25.5</v>
      </c>
      <c r="W68" s="72" t="s">
        <v>115</v>
      </c>
      <c r="X68" s="72" t="s">
        <v>146</v>
      </c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  <c r="IW68" s="100"/>
      <c r="IX68" s="100"/>
      <c r="IY68" s="100"/>
      <c r="IZ68" s="100"/>
      <c r="JA68" s="100"/>
      <c r="JB68" s="100"/>
      <c r="JC68" s="100"/>
      <c r="JD68" s="100"/>
      <c r="JE68" s="100"/>
      <c r="JF68" s="100"/>
      <c r="JG68" s="100"/>
      <c r="JH68" s="100"/>
      <c r="JI68" s="100"/>
      <c r="JJ68" s="100"/>
      <c r="JK68" s="100"/>
      <c r="JL68" s="100"/>
      <c r="JM68" s="100"/>
      <c r="JN68" s="100"/>
      <c r="JO68" s="100"/>
      <c r="JP68" s="100"/>
      <c r="JQ68" s="100"/>
      <c r="JR68" s="100"/>
      <c r="JS68" s="100"/>
      <c r="JT68" s="100"/>
      <c r="JU68" s="100"/>
      <c r="JV68" s="100"/>
      <c r="JW68" s="100"/>
      <c r="JX68" s="100"/>
      <c r="JY68" s="100"/>
      <c r="JZ68" s="100"/>
      <c r="KA68" s="100"/>
      <c r="KB68" s="100"/>
      <c r="KC68" s="100"/>
      <c r="KD68" s="100"/>
      <c r="KE68" s="100"/>
      <c r="KF68" s="100"/>
      <c r="KG68" s="100"/>
      <c r="KH68" s="100"/>
      <c r="KI68" s="100"/>
      <c r="KJ68" s="100"/>
      <c r="KK68" s="100"/>
      <c r="KL68" s="100"/>
      <c r="KM68" s="100"/>
      <c r="KN68" s="100"/>
      <c r="KO68" s="100"/>
      <c r="KP68" s="100"/>
      <c r="KQ68" s="100"/>
      <c r="KR68" s="100"/>
      <c r="KS68" s="100"/>
      <c r="KT68" s="100"/>
      <c r="KU68" s="100"/>
      <c r="KV68" s="100"/>
      <c r="KW68" s="100"/>
      <c r="KX68" s="100"/>
      <c r="KY68" s="100"/>
      <c r="KZ68" s="100"/>
      <c r="LA68" s="100"/>
      <c r="LB68" s="100"/>
      <c r="LC68" s="100"/>
      <c r="LD68" s="100"/>
      <c r="LE68" s="100"/>
      <c r="LF68" s="100"/>
      <c r="LG68" s="100"/>
      <c r="LH68" s="100"/>
      <c r="LI68" s="100"/>
      <c r="LJ68" s="100"/>
      <c r="LK68" s="100"/>
      <c r="LL68" s="100"/>
      <c r="LM68" s="100"/>
      <c r="LN68" s="100"/>
      <c r="LO68" s="100"/>
      <c r="LP68" s="100"/>
      <c r="LQ68" s="100"/>
      <c r="LR68" s="100"/>
      <c r="LS68" s="100"/>
      <c r="LT68" s="100"/>
    </row>
    <row r="69" spans="1:332" s="20" customFormat="1" ht="66" customHeight="1">
      <c r="A69" s="65">
        <v>59</v>
      </c>
      <c r="B69" s="66" t="s">
        <v>76</v>
      </c>
      <c r="C69" s="67" t="s">
        <v>29</v>
      </c>
      <c r="D69" s="68">
        <v>19869071</v>
      </c>
      <c r="E69" s="68">
        <v>4366740</v>
      </c>
      <c r="F69" s="87" t="s">
        <v>26</v>
      </c>
      <c r="G69" s="87" t="s">
        <v>26</v>
      </c>
      <c r="H69" s="87" t="s">
        <v>26</v>
      </c>
      <c r="I69" s="70">
        <v>12</v>
      </c>
      <c r="J69" s="68">
        <v>0</v>
      </c>
      <c r="K69" s="68">
        <v>0</v>
      </c>
      <c r="L69" s="68">
        <v>0</v>
      </c>
      <c r="M69" s="68">
        <v>0</v>
      </c>
      <c r="N69" s="68">
        <v>2.5</v>
      </c>
      <c r="O69" s="70">
        <f t="shared" ref="O69:O100" si="6">SUM(J69:N69)</f>
        <v>2.5</v>
      </c>
      <c r="P69" s="140">
        <v>10</v>
      </c>
      <c r="Q69" s="88">
        <v>0</v>
      </c>
      <c r="R69" s="68">
        <v>0</v>
      </c>
      <c r="S69" s="68">
        <v>0</v>
      </c>
      <c r="T69" s="140">
        <f t="shared" si="5"/>
        <v>0</v>
      </c>
      <c r="U69" s="71">
        <v>0</v>
      </c>
      <c r="V69" s="103">
        <f t="shared" ref="V69:V100" si="7">I69+O69+P69+T69+U69</f>
        <v>24.5</v>
      </c>
      <c r="W69" s="72" t="s">
        <v>127</v>
      </c>
      <c r="X69" s="72" t="s">
        <v>146</v>
      </c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  <c r="LD69" s="100"/>
      <c r="LE69" s="100"/>
      <c r="LF69" s="100"/>
      <c r="LG69" s="100"/>
      <c r="LH69" s="100"/>
      <c r="LI69" s="100"/>
      <c r="LJ69" s="100"/>
      <c r="LK69" s="100"/>
      <c r="LL69" s="100"/>
      <c r="LM69" s="100"/>
      <c r="LN69" s="100"/>
      <c r="LO69" s="100"/>
      <c r="LP69" s="100"/>
      <c r="LQ69" s="100"/>
      <c r="LR69" s="100"/>
      <c r="LS69" s="100"/>
      <c r="LT69" s="100"/>
    </row>
    <row r="70" spans="1:332" s="29" customFormat="1" ht="66" customHeight="1">
      <c r="A70" s="65">
        <v>60</v>
      </c>
      <c r="B70" s="66" t="s">
        <v>76</v>
      </c>
      <c r="C70" s="67" t="s">
        <v>80</v>
      </c>
      <c r="D70" s="68">
        <v>20706809</v>
      </c>
      <c r="E70" s="68">
        <v>4368805</v>
      </c>
      <c r="F70" s="79" t="s">
        <v>26</v>
      </c>
      <c r="G70" s="79" t="s">
        <v>26</v>
      </c>
      <c r="H70" s="79" t="s">
        <v>26</v>
      </c>
      <c r="I70" s="70">
        <v>9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70">
        <f t="shared" si="6"/>
        <v>0</v>
      </c>
      <c r="P70" s="140">
        <v>10</v>
      </c>
      <c r="Q70" s="83">
        <v>0</v>
      </c>
      <c r="R70" s="68">
        <v>0</v>
      </c>
      <c r="S70" s="68">
        <v>0</v>
      </c>
      <c r="T70" s="140">
        <f t="shared" si="5"/>
        <v>0</v>
      </c>
      <c r="U70" s="71">
        <v>0</v>
      </c>
      <c r="V70" s="103">
        <f t="shared" si="7"/>
        <v>19</v>
      </c>
      <c r="W70" s="72" t="s">
        <v>120</v>
      </c>
      <c r="X70" s="72" t="s">
        <v>146</v>
      </c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0"/>
      <c r="LR70" s="100"/>
      <c r="LS70" s="100"/>
      <c r="LT70" s="100"/>
    </row>
    <row r="71" spans="1:332" s="20" customFormat="1" ht="66" customHeight="1">
      <c r="A71" s="65">
        <v>61</v>
      </c>
      <c r="B71" s="66" t="s">
        <v>76</v>
      </c>
      <c r="C71" s="75" t="s">
        <v>95</v>
      </c>
      <c r="D71" s="74">
        <v>23264654</v>
      </c>
      <c r="E71" s="74">
        <v>4368203</v>
      </c>
      <c r="F71" s="73" t="s">
        <v>26</v>
      </c>
      <c r="G71" s="73" t="s">
        <v>26</v>
      </c>
      <c r="H71" s="73" t="s">
        <v>26</v>
      </c>
      <c r="I71" s="76">
        <v>9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0">
        <f t="shared" si="6"/>
        <v>0</v>
      </c>
      <c r="P71" s="141">
        <v>10</v>
      </c>
      <c r="Q71" s="74">
        <v>0</v>
      </c>
      <c r="R71" s="74">
        <v>0</v>
      </c>
      <c r="S71" s="74">
        <v>0</v>
      </c>
      <c r="T71" s="140">
        <f t="shared" si="5"/>
        <v>0</v>
      </c>
      <c r="U71" s="77">
        <v>0</v>
      </c>
      <c r="V71" s="103">
        <f t="shared" si="7"/>
        <v>19</v>
      </c>
      <c r="W71" s="72" t="s">
        <v>137</v>
      </c>
      <c r="X71" s="72" t="s">
        <v>146</v>
      </c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  <c r="IW71" s="100"/>
      <c r="IX71" s="100"/>
      <c r="IY71" s="100"/>
      <c r="IZ71" s="100"/>
      <c r="JA71" s="100"/>
      <c r="JB71" s="100"/>
      <c r="JC71" s="100"/>
      <c r="JD71" s="100"/>
      <c r="JE71" s="100"/>
      <c r="JF71" s="100"/>
      <c r="JG71" s="100"/>
      <c r="JH71" s="100"/>
      <c r="JI71" s="100"/>
      <c r="JJ71" s="100"/>
      <c r="JK71" s="100"/>
      <c r="JL71" s="100"/>
      <c r="JM71" s="100"/>
      <c r="JN71" s="100"/>
      <c r="JO71" s="100"/>
      <c r="JP71" s="100"/>
      <c r="JQ71" s="100"/>
      <c r="JR71" s="100"/>
      <c r="JS71" s="100"/>
      <c r="JT71" s="100"/>
      <c r="JU71" s="100"/>
      <c r="JV71" s="100"/>
      <c r="JW71" s="100"/>
      <c r="JX71" s="100"/>
      <c r="JY71" s="100"/>
      <c r="JZ71" s="100"/>
      <c r="KA71" s="100"/>
      <c r="KB71" s="100"/>
      <c r="KC71" s="100"/>
      <c r="KD71" s="100"/>
      <c r="KE71" s="100"/>
      <c r="KF71" s="100"/>
      <c r="KG71" s="100"/>
      <c r="KH71" s="100"/>
      <c r="KI71" s="100"/>
      <c r="KJ71" s="100"/>
      <c r="KK71" s="100"/>
      <c r="KL71" s="100"/>
      <c r="KM71" s="100"/>
      <c r="KN71" s="100"/>
      <c r="KO71" s="100"/>
      <c r="KP71" s="100"/>
      <c r="KQ71" s="100"/>
      <c r="KR71" s="100"/>
      <c r="KS71" s="100"/>
      <c r="KT71" s="100"/>
      <c r="KU71" s="100"/>
      <c r="KV71" s="100"/>
      <c r="KW71" s="100"/>
      <c r="KX71" s="100"/>
      <c r="KY71" s="100"/>
      <c r="KZ71" s="100"/>
      <c r="LA71" s="100"/>
      <c r="LB71" s="100"/>
      <c r="LC71" s="100"/>
      <c r="LD71" s="100"/>
      <c r="LE71" s="100"/>
      <c r="LF71" s="100"/>
      <c r="LG71" s="100"/>
      <c r="LH71" s="100"/>
      <c r="LI71" s="100"/>
      <c r="LJ71" s="100"/>
      <c r="LK71" s="100"/>
      <c r="LL71" s="100"/>
      <c r="LM71" s="100"/>
      <c r="LN71" s="100"/>
      <c r="LO71" s="100"/>
      <c r="LP71" s="100"/>
      <c r="LQ71" s="100"/>
      <c r="LR71" s="100"/>
      <c r="LS71" s="100"/>
      <c r="LT71" s="100"/>
    </row>
    <row r="72" spans="1:332" s="20" customFormat="1" ht="67.5" customHeight="1">
      <c r="A72" s="41">
        <v>1</v>
      </c>
      <c r="B72" s="42" t="s">
        <v>98</v>
      </c>
      <c r="C72" s="43" t="s">
        <v>158</v>
      </c>
      <c r="D72" s="44">
        <v>19849005</v>
      </c>
      <c r="E72" s="44">
        <v>4376471</v>
      </c>
      <c r="F72" s="44" t="s">
        <v>26</v>
      </c>
      <c r="G72" s="44" t="s">
        <v>26</v>
      </c>
      <c r="H72" s="44" t="s">
        <v>26</v>
      </c>
      <c r="I72" s="45">
        <v>15</v>
      </c>
      <c r="J72" s="44">
        <v>10</v>
      </c>
      <c r="K72" s="44">
        <v>7</v>
      </c>
      <c r="L72" s="44">
        <v>0</v>
      </c>
      <c r="M72" s="44">
        <v>3</v>
      </c>
      <c r="N72" s="44">
        <v>0</v>
      </c>
      <c r="O72" s="45">
        <f t="shared" si="6"/>
        <v>20</v>
      </c>
      <c r="P72" s="147">
        <v>10</v>
      </c>
      <c r="Q72" s="44">
        <v>0</v>
      </c>
      <c r="R72" s="44">
        <v>10</v>
      </c>
      <c r="S72" s="44">
        <v>0</v>
      </c>
      <c r="T72" s="147">
        <f t="shared" si="5"/>
        <v>10</v>
      </c>
      <c r="U72" s="46">
        <v>0</v>
      </c>
      <c r="V72" s="104">
        <f t="shared" si="7"/>
        <v>55</v>
      </c>
      <c r="W72" s="48" t="s">
        <v>166</v>
      </c>
      <c r="X72" s="48" t="s">
        <v>146</v>
      </c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  <c r="IW72" s="100"/>
      <c r="IX72" s="100"/>
      <c r="IY72" s="100"/>
      <c r="IZ72" s="100"/>
      <c r="JA72" s="100"/>
      <c r="JB72" s="100"/>
      <c r="JC72" s="100"/>
      <c r="JD72" s="100"/>
      <c r="JE72" s="100"/>
      <c r="JF72" s="100"/>
      <c r="JG72" s="100"/>
      <c r="JH72" s="100"/>
      <c r="JI72" s="100"/>
      <c r="JJ72" s="100"/>
      <c r="JK72" s="100"/>
      <c r="JL72" s="100"/>
      <c r="JM72" s="100"/>
      <c r="JN72" s="100"/>
      <c r="JO72" s="100"/>
      <c r="JP72" s="100"/>
      <c r="JQ72" s="100"/>
      <c r="JR72" s="100"/>
      <c r="JS72" s="100"/>
      <c r="JT72" s="100"/>
      <c r="JU72" s="100"/>
      <c r="JV72" s="100"/>
      <c r="JW72" s="100"/>
      <c r="JX72" s="100"/>
      <c r="JY72" s="100"/>
      <c r="JZ72" s="100"/>
      <c r="KA72" s="100"/>
      <c r="KB72" s="100"/>
      <c r="KC72" s="100"/>
      <c r="KD72" s="100"/>
      <c r="KE72" s="100"/>
      <c r="KF72" s="100"/>
      <c r="KG72" s="100"/>
      <c r="KH72" s="100"/>
      <c r="KI72" s="100"/>
      <c r="KJ72" s="100"/>
      <c r="KK72" s="100"/>
      <c r="KL72" s="100"/>
      <c r="KM72" s="100"/>
      <c r="KN72" s="100"/>
      <c r="KO72" s="100"/>
      <c r="KP72" s="100"/>
      <c r="KQ72" s="100"/>
      <c r="KR72" s="100"/>
      <c r="KS72" s="100"/>
      <c r="KT72" s="100"/>
      <c r="KU72" s="100"/>
      <c r="KV72" s="100"/>
      <c r="KW72" s="100"/>
      <c r="KX72" s="100"/>
      <c r="KY72" s="100"/>
      <c r="KZ72" s="100"/>
      <c r="LA72" s="100"/>
      <c r="LB72" s="100"/>
      <c r="LC72" s="100"/>
      <c r="LD72" s="100"/>
      <c r="LE72" s="100"/>
      <c r="LF72" s="100"/>
      <c r="LG72" s="100"/>
      <c r="LH72" s="100"/>
      <c r="LI72" s="100"/>
      <c r="LJ72" s="100"/>
      <c r="LK72" s="100"/>
      <c r="LL72" s="100"/>
      <c r="LM72" s="100"/>
      <c r="LN72" s="100"/>
      <c r="LO72" s="100"/>
      <c r="LP72" s="100"/>
      <c r="LQ72" s="100"/>
      <c r="LR72" s="100"/>
      <c r="LS72" s="100"/>
      <c r="LT72" s="100"/>
    </row>
    <row r="73" spans="1:332" s="20" customFormat="1" ht="72" customHeight="1">
      <c r="A73" s="41">
        <v>2</v>
      </c>
      <c r="B73" s="42" t="s">
        <v>98</v>
      </c>
      <c r="C73" s="43" t="s">
        <v>84</v>
      </c>
      <c r="D73" s="49">
        <v>23261511</v>
      </c>
      <c r="E73" s="49">
        <v>4367537</v>
      </c>
      <c r="F73" s="50" t="s">
        <v>26</v>
      </c>
      <c r="G73" s="50" t="s">
        <v>26</v>
      </c>
      <c r="H73" s="50" t="s">
        <v>26</v>
      </c>
      <c r="I73" s="45">
        <v>12</v>
      </c>
      <c r="J73" s="49">
        <v>0</v>
      </c>
      <c r="K73" s="49">
        <v>7</v>
      </c>
      <c r="L73" s="49">
        <v>0</v>
      </c>
      <c r="M73" s="49">
        <v>0</v>
      </c>
      <c r="N73" s="49">
        <v>2.5</v>
      </c>
      <c r="O73" s="45">
        <f t="shared" si="6"/>
        <v>9.5</v>
      </c>
      <c r="P73" s="147">
        <v>10</v>
      </c>
      <c r="Q73" s="51">
        <v>0</v>
      </c>
      <c r="R73" s="49">
        <v>10</v>
      </c>
      <c r="S73" s="49">
        <v>0</v>
      </c>
      <c r="T73" s="147">
        <f t="shared" si="5"/>
        <v>10</v>
      </c>
      <c r="U73" s="47">
        <v>0</v>
      </c>
      <c r="V73" s="104">
        <f t="shared" si="7"/>
        <v>41.5</v>
      </c>
      <c r="W73" s="48" t="s">
        <v>125</v>
      </c>
      <c r="X73" s="48" t="s">
        <v>146</v>
      </c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  <c r="IW73" s="100"/>
      <c r="IX73" s="100"/>
      <c r="IY73" s="100"/>
      <c r="IZ73" s="100"/>
      <c r="JA73" s="100"/>
      <c r="JB73" s="100"/>
      <c r="JC73" s="100"/>
      <c r="JD73" s="100"/>
      <c r="JE73" s="100"/>
      <c r="JF73" s="100"/>
      <c r="JG73" s="100"/>
      <c r="JH73" s="100"/>
      <c r="JI73" s="100"/>
      <c r="JJ73" s="100"/>
      <c r="JK73" s="100"/>
      <c r="JL73" s="100"/>
      <c r="JM73" s="100"/>
      <c r="JN73" s="100"/>
      <c r="JO73" s="100"/>
      <c r="JP73" s="100"/>
      <c r="JQ73" s="100"/>
      <c r="JR73" s="100"/>
      <c r="JS73" s="100"/>
      <c r="JT73" s="100"/>
      <c r="JU73" s="100"/>
      <c r="JV73" s="100"/>
      <c r="JW73" s="100"/>
      <c r="JX73" s="100"/>
      <c r="JY73" s="100"/>
      <c r="JZ73" s="100"/>
      <c r="KA73" s="100"/>
      <c r="KB73" s="100"/>
      <c r="KC73" s="100"/>
      <c r="KD73" s="100"/>
      <c r="KE73" s="100"/>
      <c r="KF73" s="100"/>
      <c r="KG73" s="100"/>
      <c r="KH73" s="100"/>
      <c r="KI73" s="100"/>
      <c r="KJ73" s="100"/>
      <c r="KK73" s="100"/>
      <c r="KL73" s="100"/>
      <c r="KM73" s="100"/>
      <c r="KN73" s="100"/>
      <c r="KO73" s="100"/>
      <c r="KP73" s="100"/>
      <c r="KQ73" s="100"/>
      <c r="KR73" s="100"/>
      <c r="KS73" s="100"/>
      <c r="KT73" s="100"/>
      <c r="KU73" s="100"/>
      <c r="KV73" s="100"/>
      <c r="KW73" s="100"/>
      <c r="KX73" s="100"/>
      <c r="KY73" s="100"/>
      <c r="KZ73" s="100"/>
      <c r="LA73" s="100"/>
      <c r="LB73" s="100"/>
      <c r="LC73" s="100"/>
      <c r="LD73" s="100"/>
      <c r="LE73" s="100"/>
      <c r="LF73" s="100"/>
      <c r="LG73" s="100"/>
      <c r="LH73" s="100"/>
      <c r="LI73" s="100"/>
      <c r="LJ73" s="100"/>
      <c r="LK73" s="100"/>
      <c r="LL73" s="100"/>
      <c r="LM73" s="100"/>
      <c r="LN73" s="100"/>
      <c r="LO73" s="100"/>
      <c r="LP73" s="100"/>
      <c r="LQ73" s="100"/>
      <c r="LR73" s="100"/>
      <c r="LS73" s="100"/>
      <c r="LT73" s="100"/>
    </row>
    <row r="74" spans="1:332" s="29" customFormat="1" ht="39.75" customHeight="1">
      <c r="A74" s="41">
        <v>3</v>
      </c>
      <c r="B74" s="42" t="s">
        <v>98</v>
      </c>
      <c r="C74" s="43" t="s">
        <v>163</v>
      </c>
      <c r="D74" s="44">
        <v>20035347</v>
      </c>
      <c r="E74" s="44">
        <v>4368192</v>
      </c>
      <c r="F74" s="44" t="s">
        <v>26</v>
      </c>
      <c r="G74" s="44" t="s">
        <v>26</v>
      </c>
      <c r="H74" s="44" t="s">
        <v>26</v>
      </c>
      <c r="I74" s="45">
        <v>15</v>
      </c>
      <c r="J74" s="44">
        <v>0</v>
      </c>
      <c r="K74" s="44">
        <v>0</v>
      </c>
      <c r="L74" s="44">
        <v>5</v>
      </c>
      <c r="M74" s="44">
        <v>0</v>
      </c>
      <c r="N74" s="44">
        <v>2.5</v>
      </c>
      <c r="O74" s="45">
        <f t="shared" si="6"/>
        <v>7.5</v>
      </c>
      <c r="P74" s="147">
        <v>10</v>
      </c>
      <c r="Q74" s="44">
        <v>0</v>
      </c>
      <c r="R74" s="44">
        <v>9</v>
      </c>
      <c r="S74" s="44">
        <v>0</v>
      </c>
      <c r="T74" s="147">
        <f t="shared" si="5"/>
        <v>9</v>
      </c>
      <c r="U74" s="46">
        <v>0</v>
      </c>
      <c r="V74" s="104">
        <f t="shared" si="7"/>
        <v>41.5</v>
      </c>
      <c r="W74" s="48" t="s">
        <v>112</v>
      </c>
      <c r="X74" s="48" t="s">
        <v>145</v>
      </c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  <c r="IV74" s="100"/>
      <c r="IW74" s="100"/>
      <c r="IX74" s="100"/>
      <c r="IY74" s="100"/>
      <c r="IZ74" s="100"/>
      <c r="JA74" s="100"/>
      <c r="JB74" s="100"/>
      <c r="JC74" s="100"/>
      <c r="JD74" s="100"/>
      <c r="JE74" s="100"/>
      <c r="JF74" s="100"/>
      <c r="JG74" s="100"/>
      <c r="JH74" s="100"/>
      <c r="JI74" s="100"/>
      <c r="JJ74" s="100"/>
      <c r="JK74" s="100"/>
      <c r="JL74" s="100"/>
      <c r="JM74" s="100"/>
      <c r="JN74" s="100"/>
      <c r="JO74" s="100"/>
      <c r="JP74" s="100"/>
      <c r="JQ74" s="100"/>
      <c r="JR74" s="100"/>
      <c r="JS74" s="100"/>
      <c r="JT74" s="100"/>
      <c r="JU74" s="100"/>
      <c r="JV74" s="100"/>
      <c r="JW74" s="100"/>
      <c r="JX74" s="100"/>
      <c r="JY74" s="100"/>
      <c r="JZ74" s="100"/>
      <c r="KA74" s="100"/>
      <c r="KB74" s="100"/>
      <c r="KC74" s="100"/>
      <c r="KD74" s="100"/>
      <c r="KE74" s="100"/>
      <c r="KF74" s="100"/>
      <c r="KG74" s="100"/>
      <c r="KH74" s="100"/>
      <c r="KI74" s="100"/>
      <c r="KJ74" s="100"/>
      <c r="KK74" s="100"/>
      <c r="KL74" s="100"/>
      <c r="KM74" s="100"/>
      <c r="KN74" s="100"/>
      <c r="KO74" s="100"/>
      <c r="KP74" s="100"/>
      <c r="KQ74" s="100"/>
      <c r="KR74" s="100"/>
      <c r="KS74" s="100"/>
      <c r="KT74" s="100"/>
      <c r="KU74" s="100"/>
      <c r="KV74" s="100"/>
      <c r="KW74" s="100"/>
      <c r="KX74" s="100"/>
      <c r="KY74" s="100"/>
      <c r="KZ74" s="100"/>
      <c r="LA74" s="100"/>
      <c r="LB74" s="100"/>
      <c r="LC74" s="100"/>
      <c r="LD74" s="100"/>
      <c r="LE74" s="100"/>
      <c r="LF74" s="100"/>
      <c r="LG74" s="100"/>
      <c r="LH74" s="100"/>
      <c r="LI74" s="100"/>
      <c r="LJ74" s="100"/>
      <c r="LK74" s="100"/>
      <c r="LL74" s="100"/>
      <c r="LM74" s="100"/>
      <c r="LN74" s="100"/>
      <c r="LO74" s="100"/>
      <c r="LP74" s="100"/>
      <c r="LQ74" s="100"/>
      <c r="LR74" s="100"/>
      <c r="LS74" s="100"/>
      <c r="LT74" s="100"/>
    </row>
    <row r="75" spans="1:332" s="29" customFormat="1" ht="66.75" customHeight="1">
      <c r="A75" s="41">
        <v>4</v>
      </c>
      <c r="B75" s="42" t="s">
        <v>98</v>
      </c>
      <c r="C75" s="43" t="s">
        <v>103</v>
      </c>
      <c r="D75" s="44">
        <v>9365762</v>
      </c>
      <c r="E75" s="44">
        <v>4366820</v>
      </c>
      <c r="F75" s="52" t="s">
        <v>26</v>
      </c>
      <c r="G75" s="52" t="s">
        <v>26</v>
      </c>
      <c r="H75" s="52" t="s">
        <v>26</v>
      </c>
      <c r="I75" s="45">
        <v>12</v>
      </c>
      <c r="J75" s="44">
        <v>0</v>
      </c>
      <c r="K75" s="44">
        <v>7</v>
      </c>
      <c r="L75" s="44">
        <v>0</v>
      </c>
      <c r="M75" s="44">
        <v>4</v>
      </c>
      <c r="N75" s="44">
        <v>0</v>
      </c>
      <c r="O75" s="45">
        <f t="shared" si="6"/>
        <v>11</v>
      </c>
      <c r="P75" s="147">
        <v>9.5</v>
      </c>
      <c r="Q75" s="53">
        <v>0</v>
      </c>
      <c r="R75" s="44">
        <v>2</v>
      </c>
      <c r="S75" s="44">
        <v>0</v>
      </c>
      <c r="T75" s="147">
        <f t="shared" ref="T75:T106" si="8">Q75+R75+S75</f>
        <v>2</v>
      </c>
      <c r="U75" s="46">
        <v>0</v>
      </c>
      <c r="V75" s="104">
        <f t="shared" si="7"/>
        <v>34.5</v>
      </c>
      <c r="W75" s="48" t="s">
        <v>134</v>
      </c>
      <c r="X75" s="48" t="s">
        <v>146</v>
      </c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  <c r="IW75" s="100"/>
      <c r="IX75" s="100"/>
      <c r="IY75" s="100"/>
      <c r="IZ75" s="100"/>
      <c r="JA75" s="100"/>
      <c r="JB75" s="100"/>
      <c r="JC75" s="100"/>
      <c r="JD75" s="100"/>
      <c r="JE75" s="100"/>
      <c r="JF75" s="100"/>
      <c r="JG75" s="100"/>
      <c r="JH75" s="100"/>
      <c r="JI75" s="100"/>
      <c r="JJ75" s="100"/>
      <c r="JK75" s="100"/>
      <c r="JL75" s="100"/>
      <c r="JM75" s="100"/>
      <c r="JN75" s="100"/>
      <c r="JO75" s="100"/>
      <c r="JP75" s="100"/>
      <c r="JQ75" s="100"/>
      <c r="JR75" s="100"/>
      <c r="JS75" s="100"/>
      <c r="JT75" s="100"/>
      <c r="JU75" s="100"/>
      <c r="JV75" s="100"/>
      <c r="JW75" s="100"/>
      <c r="JX75" s="100"/>
      <c r="JY75" s="100"/>
      <c r="JZ75" s="100"/>
      <c r="KA75" s="100"/>
      <c r="KB75" s="100"/>
      <c r="KC75" s="100"/>
      <c r="KD75" s="100"/>
      <c r="KE75" s="100"/>
      <c r="KF75" s="100"/>
      <c r="KG75" s="100"/>
      <c r="KH75" s="100"/>
      <c r="KI75" s="100"/>
      <c r="KJ75" s="100"/>
      <c r="KK75" s="100"/>
      <c r="KL75" s="100"/>
      <c r="KM75" s="100"/>
      <c r="KN75" s="100"/>
      <c r="KO75" s="100"/>
      <c r="KP75" s="100"/>
      <c r="KQ75" s="100"/>
      <c r="KR75" s="100"/>
      <c r="KS75" s="100"/>
      <c r="KT75" s="100"/>
      <c r="KU75" s="100"/>
      <c r="KV75" s="100"/>
      <c r="KW75" s="100"/>
      <c r="KX75" s="100"/>
      <c r="KY75" s="100"/>
      <c r="KZ75" s="100"/>
      <c r="LA75" s="100"/>
      <c r="LB75" s="100"/>
      <c r="LC75" s="100"/>
      <c r="LD75" s="100"/>
      <c r="LE75" s="100"/>
      <c r="LF75" s="100"/>
      <c r="LG75" s="100"/>
      <c r="LH75" s="100"/>
      <c r="LI75" s="100"/>
      <c r="LJ75" s="100"/>
      <c r="LK75" s="100"/>
      <c r="LL75" s="100"/>
      <c r="LM75" s="100"/>
      <c r="LN75" s="100"/>
      <c r="LO75" s="100"/>
      <c r="LP75" s="100"/>
      <c r="LQ75" s="100"/>
      <c r="LR75" s="100"/>
      <c r="LS75" s="100"/>
      <c r="LT75" s="100"/>
    </row>
    <row r="76" spans="1:332" s="20" customFormat="1" ht="39.75" customHeight="1">
      <c r="A76" s="41">
        <v>5</v>
      </c>
      <c r="B76" s="42" t="s">
        <v>98</v>
      </c>
      <c r="C76" s="43" t="s">
        <v>111</v>
      </c>
      <c r="D76" s="44">
        <v>4085376</v>
      </c>
      <c r="E76" s="44">
        <v>4366813</v>
      </c>
      <c r="F76" s="44" t="s">
        <v>26</v>
      </c>
      <c r="G76" s="44" t="s">
        <v>28</v>
      </c>
      <c r="H76" s="44" t="s">
        <v>28</v>
      </c>
      <c r="I76" s="45">
        <v>12</v>
      </c>
      <c r="J76" s="44">
        <v>0</v>
      </c>
      <c r="K76" s="44">
        <v>7</v>
      </c>
      <c r="L76" s="44">
        <v>0</v>
      </c>
      <c r="M76" s="44">
        <v>0</v>
      </c>
      <c r="N76" s="44">
        <v>2.5</v>
      </c>
      <c r="O76" s="45">
        <f t="shared" si="6"/>
        <v>9.5</v>
      </c>
      <c r="P76" s="147">
        <v>10</v>
      </c>
      <c r="Q76" s="44">
        <v>0</v>
      </c>
      <c r="R76" s="44">
        <v>3</v>
      </c>
      <c r="S76" s="44">
        <v>0</v>
      </c>
      <c r="T76" s="147">
        <f t="shared" si="8"/>
        <v>3</v>
      </c>
      <c r="U76" s="46">
        <v>0</v>
      </c>
      <c r="V76" s="104">
        <f t="shared" si="7"/>
        <v>34.5</v>
      </c>
      <c r="W76" s="48" t="s">
        <v>112</v>
      </c>
      <c r="X76" s="48" t="s">
        <v>145</v>
      </c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  <c r="IW76" s="100"/>
      <c r="IX76" s="100"/>
      <c r="IY76" s="100"/>
      <c r="IZ76" s="100"/>
      <c r="JA76" s="100"/>
      <c r="JB76" s="100"/>
      <c r="JC76" s="100"/>
      <c r="JD76" s="100"/>
      <c r="JE76" s="100"/>
      <c r="JF76" s="100"/>
      <c r="JG76" s="100"/>
      <c r="JH76" s="100"/>
      <c r="JI76" s="100"/>
      <c r="JJ76" s="100"/>
      <c r="JK76" s="100"/>
      <c r="JL76" s="100"/>
      <c r="JM76" s="100"/>
      <c r="JN76" s="100"/>
      <c r="JO76" s="100"/>
      <c r="JP76" s="100"/>
      <c r="JQ76" s="100"/>
      <c r="JR76" s="100"/>
      <c r="JS76" s="100"/>
      <c r="JT76" s="100"/>
      <c r="JU76" s="100"/>
      <c r="JV76" s="100"/>
      <c r="JW76" s="100"/>
      <c r="JX76" s="100"/>
      <c r="JY76" s="100"/>
      <c r="JZ76" s="100"/>
      <c r="KA76" s="100"/>
      <c r="KB76" s="100"/>
      <c r="KC76" s="100"/>
      <c r="KD76" s="100"/>
      <c r="KE76" s="100"/>
      <c r="KF76" s="100"/>
      <c r="KG76" s="100"/>
      <c r="KH76" s="100"/>
      <c r="KI76" s="100"/>
      <c r="KJ76" s="100"/>
      <c r="KK76" s="100"/>
      <c r="KL76" s="100"/>
      <c r="KM76" s="100"/>
      <c r="KN76" s="100"/>
      <c r="KO76" s="100"/>
      <c r="KP76" s="100"/>
      <c r="KQ76" s="100"/>
      <c r="KR76" s="100"/>
      <c r="KS76" s="100"/>
      <c r="KT76" s="100"/>
      <c r="KU76" s="100"/>
      <c r="KV76" s="100"/>
      <c r="KW76" s="100"/>
      <c r="KX76" s="100"/>
      <c r="KY76" s="100"/>
      <c r="KZ76" s="100"/>
      <c r="LA76" s="100"/>
      <c r="LB76" s="100"/>
      <c r="LC76" s="100"/>
      <c r="LD76" s="100"/>
      <c r="LE76" s="100"/>
      <c r="LF76" s="100"/>
      <c r="LG76" s="100"/>
      <c r="LH76" s="100"/>
      <c r="LI76" s="100"/>
      <c r="LJ76" s="100"/>
      <c r="LK76" s="100"/>
      <c r="LL76" s="100"/>
      <c r="LM76" s="100"/>
      <c r="LN76" s="100"/>
      <c r="LO76" s="100"/>
      <c r="LP76" s="100"/>
      <c r="LQ76" s="100"/>
      <c r="LR76" s="100"/>
      <c r="LS76" s="100"/>
      <c r="LT76" s="100"/>
    </row>
    <row r="77" spans="1:332" s="29" customFormat="1" ht="55.5" customHeight="1">
      <c r="A77" s="41">
        <v>6</v>
      </c>
      <c r="B77" s="42" t="s">
        <v>98</v>
      </c>
      <c r="C77" s="43" t="s">
        <v>101</v>
      </c>
      <c r="D77" s="44">
        <v>19908713</v>
      </c>
      <c r="E77" s="44">
        <v>4368397</v>
      </c>
      <c r="F77" s="44" t="s">
        <v>26</v>
      </c>
      <c r="G77" s="44" t="s">
        <v>26</v>
      </c>
      <c r="H77" s="44" t="s">
        <v>26</v>
      </c>
      <c r="I77" s="45">
        <v>15</v>
      </c>
      <c r="J77" s="44">
        <v>0</v>
      </c>
      <c r="K77" s="44">
        <v>0</v>
      </c>
      <c r="L77" s="44">
        <v>0</v>
      </c>
      <c r="M77" s="44">
        <v>3.5</v>
      </c>
      <c r="N77" s="44">
        <v>0</v>
      </c>
      <c r="O77" s="45">
        <f t="shared" si="6"/>
        <v>3.5</v>
      </c>
      <c r="P77" s="147">
        <v>10</v>
      </c>
      <c r="Q77" s="44">
        <v>0</v>
      </c>
      <c r="R77" s="44">
        <v>5</v>
      </c>
      <c r="S77" s="44">
        <v>0</v>
      </c>
      <c r="T77" s="147">
        <f t="shared" si="8"/>
        <v>5</v>
      </c>
      <c r="U77" s="46">
        <v>0</v>
      </c>
      <c r="V77" s="104">
        <f t="shared" si="7"/>
        <v>33.5</v>
      </c>
      <c r="W77" s="48" t="s">
        <v>112</v>
      </c>
      <c r="X77" s="48" t="s">
        <v>145</v>
      </c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100"/>
      <c r="IS77" s="100"/>
      <c r="IT77" s="100"/>
      <c r="IU77" s="100"/>
      <c r="IV77" s="100"/>
      <c r="IW77" s="100"/>
      <c r="IX77" s="100"/>
      <c r="IY77" s="100"/>
      <c r="IZ77" s="100"/>
      <c r="JA77" s="100"/>
      <c r="JB77" s="100"/>
      <c r="JC77" s="100"/>
      <c r="JD77" s="100"/>
      <c r="JE77" s="100"/>
      <c r="JF77" s="100"/>
      <c r="JG77" s="100"/>
      <c r="JH77" s="100"/>
      <c r="JI77" s="100"/>
      <c r="JJ77" s="100"/>
      <c r="JK77" s="100"/>
      <c r="JL77" s="100"/>
      <c r="JM77" s="100"/>
      <c r="JN77" s="100"/>
      <c r="JO77" s="100"/>
      <c r="JP77" s="100"/>
      <c r="JQ77" s="100"/>
      <c r="JR77" s="100"/>
      <c r="JS77" s="100"/>
      <c r="JT77" s="100"/>
      <c r="JU77" s="100"/>
      <c r="JV77" s="100"/>
      <c r="JW77" s="100"/>
      <c r="JX77" s="100"/>
      <c r="JY77" s="100"/>
      <c r="JZ77" s="100"/>
      <c r="KA77" s="100"/>
      <c r="KB77" s="100"/>
      <c r="KC77" s="100"/>
      <c r="KD77" s="100"/>
      <c r="KE77" s="100"/>
      <c r="KF77" s="100"/>
      <c r="KG77" s="100"/>
      <c r="KH77" s="100"/>
      <c r="KI77" s="100"/>
      <c r="KJ77" s="100"/>
      <c r="KK77" s="100"/>
      <c r="KL77" s="100"/>
      <c r="KM77" s="100"/>
      <c r="KN77" s="100"/>
      <c r="KO77" s="100"/>
      <c r="KP77" s="100"/>
      <c r="KQ77" s="100"/>
      <c r="KR77" s="100"/>
      <c r="KS77" s="100"/>
      <c r="KT77" s="100"/>
      <c r="KU77" s="100"/>
      <c r="KV77" s="100"/>
      <c r="KW77" s="100"/>
      <c r="KX77" s="100"/>
      <c r="KY77" s="100"/>
      <c r="KZ77" s="100"/>
      <c r="LA77" s="100"/>
      <c r="LB77" s="100"/>
      <c r="LC77" s="100"/>
      <c r="LD77" s="100"/>
      <c r="LE77" s="100"/>
      <c r="LF77" s="100"/>
      <c r="LG77" s="100"/>
      <c r="LH77" s="100"/>
      <c r="LI77" s="100"/>
      <c r="LJ77" s="100"/>
      <c r="LK77" s="100"/>
      <c r="LL77" s="100"/>
      <c r="LM77" s="100"/>
      <c r="LN77" s="100"/>
      <c r="LO77" s="100"/>
      <c r="LP77" s="100"/>
      <c r="LQ77" s="100"/>
      <c r="LR77" s="100"/>
      <c r="LS77" s="100"/>
      <c r="LT77" s="100"/>
    </row>
    <row r="78" spans="1:332" s="20" customFormat="1" ht="46.5" customHeight="1">
      <c r="A78" s="41">
        <v>7</v>
      </c>
      <c r="B78" s="42" t="s">
        <v>98</v>
      </c>
      <c r="C78" s="43" t="s">
        <v>110</v>
      </c>
      <c r="D78" s="44">
        <v>19934235</v>
      </c>
      <c r="E78" s="44">
        <v>4366816</v>
      </c>
      <c r="F78" s="44" t="s">
        <v>26</v>
      </c>
      <c r="G78" s="44" t="s">
        <v>26</v>
      </c>
      <c r="H78" s="44" t="s">
        <v>26</v>
      </c>
      <c r="I78" s="45">
        <v>15</v>
      </c>
      <c r="J78" s="44">
        <v>0</v>
      </c>
      <c r="K78" s="44">
        <v>0</v>
      </c>
      <c r="L78" s="44">
        <v>0</v>
      </c>
      <c r="M78" s="44">
        <v>0</v>
      </c>
      <c r="N78" s="44">
        <v>2.5</v>
      </c>
      <c r="O78" s="45">
        <f t="shared" si="6"/>
        <v>2.5</v>
      </c>
      <c r="P78" s="147">
        <v>10</v>
      </c>
      <c r="Q78" s="44">
        <v>0</v>
      </c>
      <c r="R78" s="44">
        <v>6</v>
      </c>
      <c r="S78" s="44">
        <v>0</v>
      </c>
      <c r="T78" s="147">
        <f t="shared" si="8"/>
        <v>6</v>
      </c>
      <c r="U78" s="46">
        <v>0</v>
      </c>
      <c r="V78" s="104">
        <f t="shared" si="7"/>
        <v>33.5</v>
      </c>
      <c r="W78" s="48" t="s">
        <v>121</v>
      </c>
      <c r="X78" s="48" t="s">
        <v>146</v>
      </c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0"/>
      <c r="LR78" s="100"/>
      <c r="LS78" s="100"/>
      <c r="LT78" s="100"/>
    </row>
    <row r="79" spans="1:332" s="29" customFormat="1" ht="46.5" customHeight="1">
      <c r="A79" s="41">
        <v>8</v>
      </c>
      <c r="B79" s="42" t="s">
        <v>98</v>
      </c>
      <c r="C79" s="43" t="s">
        <v>106</v>
      </c>
      <c r="D79" s="44">
        <v>20013582</v>
      </c>
      <c r="E79" s="44">
        <v>4366736</v>
      </c>
      <c r="F79" s="44" t="s">
        <v>27</v>
      </c>
      <c r="G79" s="44" t="s">
        <v>27</v>
      </c>
      <c r="H79" s="44" t="s">
        <v>26</v>
      </c>
      <c r="I79" s="45">
        <v>9</v>
      </c>
      <c r="J79" s="44">
        <v>0</v>
      </c>
      <c r="K79" s="44">
        <v>7</v>
      </c>
      <c r="L79" s="44">
        <v>0</v>
      </c>
      <c r="M79" s="44">
        <v>0</v>
      </c>
      <c r="N79" s="44">
        <v>3.5</v>
      </c>
      <c r="O79" s="45">
        <f t="shared" si="6"/>
        <v>10.5</v>
      </c>
      <c r="P79" s="147">
        <v>10</v>
      </c>
      <c r="Q79" s="44">
        <v>0</v>
      </c>
      <c r="R79" s="44">
        <v>0</v>
      </c>
      <c r="S79" s="44">
        <v>0</v>
      </c>
      <c r="T79" s="147">
        <f t="shared" si="8"/>
        <v>0</v>
      </c>
      <c r="U79" s="46">
        <v>0</v>
      </c>
      <c r="V79" s="104">
        <f t="shared" si="7"/>
        <v>29.5</v>
      </c>
      <c r="W79" s="48" t="s">
        <v>112</v>
      </c>
      <c r="X79" s="48" t="s">
        <v>145</v>
      </c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/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0"/>
      <c r="HZ79" s="100"/>
      <c r="IA79" s="100"/>
      <c r="IB79" s="100"/>
      <c r="IC79" s="100"/>
      <c r="ID79" s="100"/>
      <c r="IE79" s="100"/>
      <c r="IF79" s="100"/>
      <c r="IG79" s="100"/>
      <c r="IH79" s="100"/>
      <c r="II79" s="100"/>
      <c r="IJ79" s="100"/>
      <c r="IK79" s="100"/>
      <c r="IL79" s="100"/>
      <c r="IM79" s="100"/>
      <c r="IN79" s="100"/>
      <c r="IO79" s="100"/>
      <c r="IP79" s="100"/>
      <c r="IQ79" s="100"/>
      <c r="IR79" s="100"/>
      <c r="IS79" s="100"/>
      <c r="IT79" s="100"/>
      <c r="IU79" s="100"/>
      <c r="IV79" s="100"/>
      <c r="IW79" s="100"/>
      <c r="IX79" s="100"/>
      <c r="IY79" s="100"/>
      <c r="IZ79" s="100"/>
      <c r="JA79" s="100"/>
      <c r="JB79" s="100"/>
      <c r="JC79" s="100"/>
      <c r="JD79" s="100"/>
      <c r="JE79" s="100"/>
      <c r="JF79" s="100"/>
      <c r="JG79" s="100"/>
      <c r="JH79" s="100"/>
      <c r="JI79" s="100"/>
      <c r="JJ79" s="100"/>
      <c r="JK79" s="100"/>
      <c r="JL79" s="100"/>
      <c r="JM79" s="100"/>
      <c r="JN79" s="100"/>
      <c r="JO79" s="100"/>
      <c r="JP79" s="100"/>
      <c r="JQ79" s="100"/>
      <c r="JR79" s="100"/>
      <c r="JS79" s="100"/>
      <c r="JT79" s="100"/>
      <c r="JU79" s="100"/>
      <c r="JV79" s="100"/>
      <c r="JW79" s="100"/>
      <c r="JX79" s="100"/>
      <c r="JY79" s="100"/>
      <c r="JZ79" s="100"/>
      <c r="KA79" s="100"/>
      <c r="KB79" s="100"/>
      <c r="KC79" s="100"/>
      <c r="KD79" s="100"/>
      <c r="KE79" s="100"/>
      <c r="KF79" s="100"/>
      <c r="KG79" s="100"/>
      <c r="KH79" s="100"/>
      <c r="KI79" s="100"/>
      <c r="KJ79" s="100"/>
      <c r="KK79" s="100"/>
      <c r="KL79" s="100"/>
      <c r="KM79" s="100"/>
      <c r="KN79" s="100"/>
      <c r="KO79" s="100"/>
      <c r="KP79" s="100"/>
      <c r="KQ79" s="100"/>
      <c r="KR79" s="100"/>
      <c r="KS79" s="100"/>
      <c r="KT79" s="100"/>
      <c r="KU79" s="100"/>
      <c r="KV79" s="100"/>
      <c r="KW79" s="100"/>
      <c r="KX79" s="100"/>
      <c r="KY79" s="100"/>
      <c r="KZ79" s="100"/>
      <c r="LA79" s="100"/>
      <c r="LB79" s="100"/>
      <c r="LC79" s="100"/>
      <c r="LD79" s="100"/>
      <c r="LE79" s="100"/>
      <c r="LF79" s="100"/>
      <c r="LG79" s="100"/>
      <c r="LH79" s="100"/>
      <c r="LI79" s="100"/>
      <c r="LJ79" s="100"/>
      <c r="LK79" s="100"/>
      <c r="LL79" s="100"/>
      <c r="LM79" s="100"/>
      <c r="LN79" s="100"/>
      <c r="LO79" s="100"/>
      <c r="LP79" s="100"/>
      <c r="LQ79" s="100"/>
      <c r="LR79" s="100"/>
      <c r="LS79" s="100"/>
      <c r="LT79" s="100"/>
    </row>
    <row r="80" spans="1:332" s="20" customFormat="1" ht="51.75" customHeight="1">
      <c r="A80" s="41">
        <v>9</v>
      </c>
      <c r="B80" s="42" t="s">
        <v>98</v>
      </c>
      <c r="C80" s="43" t="s">
        <v>102</v>
      </c>
      <c r="D80" s="44">
        <v>21060079</v>
      </c>
      <c r="E80" s="44">
        <v>4367556</v>
      </c>
      <c r="F80" s="44" t="s">
        <v>26</v>
      </c>
      <c r="G80" s="44" t="s">
        <v>26</v>
      </c>
      <c r="H80" s="44" t="s">
        <v>26</v>
      </c>
      <c r="I80" s="45">
        <v>9</v>
      </c>
      <c r="J80" s="44">
        <v>0</v>
      </c>
      <c r="K80" s="44">
        <v>7</v>
      </c>
      <c r="L80" s="44">
        <v>0</v>
      </c>
      <c r="M80" s="44">
        <v>3.5</v>
      </c>
      <c r="N80" s="44">
        <v>2.5</v>
      </c>
      <c r="O80" s="45">
        <f t="shared" si="6"/>
        <v>13</v>
      </c>
      <c r="P80" s="147">
        <v>6</v>
      </c>
      <c r="Q80" s="44">
        <v>0</v>
      </c>
      <c r="R80" s="44">
        <v>1</v>
      </c>
      <c r="S80" s="44">
        <v>0</v>
      </c>
      <c r="T80" s="147">
        <f t="shared" si="8"/>
        <v>1</v>
      </c>
      <c r="U80" s="46">
        <v>0</v>
      </c>
      <c r="V80" s="104">
        <f t="shared" si="7"/>
        <v>29</v>
      </c>
      <c r="W80" s="48" t="s">
        <v>112</v>
      </c>
      <c r="X80" s="48" t="s">
        <v>145</v>
      </c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100"/>
      <c r="IG80" s="100"/>
      <c r="IH80" s="100"/>
      <c r="II80" s="100"/>
      <c r="IJ80" s="100"/>
      <c r="IK80" s="100"/>
      <c r="IL80" s="100"/>
      <c r="IM80" s="100"/>
      <c r="IN80" s="100"/>
      <c r="IO80" s="100"/>
      <c r="IP80" s="100"/>
      <c r="IQ80" s="100"/>
      <c r="IR80" s="100"/>
      <c r="IS80" s="100"/>
      <c r="IT80" s="100"/>
      <c r="IU80" s="100"/>
      <c r="IV80" s="100"/>
      <c r="IW80" s="100"/>
      <c r="IX80" s="100"/>
      <c r="IY80" s="100"/>
      <c r="IZ80" s="100"/>
      <c r="JA80" s="100"/>
      <c r="JB80" s="100"/>
      <c r="JC80" s="100"/>
      <c r="JD80" s="100"/>
      <c r="JE80" s="100"/>
      <c r="JF80" s="100"/>
      <c r="JG80" s="100"/>
      <c r="JH80" s="100"/>
      <c r="JI80" s="100"/>
      <c r="JJ80" s="100"/>
      <c r="JK80" s="100"/>
      <c r="JL80" s="100"/>
      <c r="JM80" s="100"/>
      <c r="JN80" s="100"/>
      <c r="JO80" s="100"/>
      <c r="JP80" s="100"/>
      <c r="JQ80" s="100"/>
      <c r="JR80" s="100"/>
      <c r="JS80" s="100"/>
      <c r="JT80" s="100"/>
      <c r="JU80" s="100"/>
      <c r="JV80" s="100"/>
      <c r="JW80" s="100"/>
      <c r="JX80" s="100"/>
      <c r="JY80" s="100"/>
      <c r="JZ80" s="100"/>
      <c r="KA80" s="100"/>
      <c r="KB80" s="100"/>
      <c r="KC80" s="100"/>
      <c r="KD80" s="100"/>
      <c r="KE80" s="100"/>
      <c r="KF80" s="100"/>
      <c r="KG80" s="100"/>
      <c r="KH80" s="100"/>
      <c r="KI80" s="100"/>
      <c r="KJ80" s="100"/>
      <c r="KK80" s="100"/>
      <c r="KL80" s="100"/>
      <c r="KM80" s="100"/>
      <c r="KN80" s="100"/>
      <c r="KO80" s="100"/>
      <c r="KP80" s="100"/>
      <c r="KQ80" s="100"/>
      <c r="KR80" s="100"/>
      <c r="KS80" s="100"/>
      <c r="KT80" s="100"/>
      <c r="KU80" s="100"/>
      <c r="KV80" s="100"/>
      <c r="KW80" s="100"/>
      <c r="KX80" s="100"/>
      <c r="KY80" s="100"/>
      <c r="KZ80" s="100"/>
      <c r="LA80" s="100"/>
      <c r="LB80" s="100"/>
      <c r="LC80" s="100"/>
      <c r="LD80" s="100"/>
      <c r="LE80" s="100"/>
      <c r="LF80" s="100"/>
      <c r="LG80" s="100"/>
      <c r="LH80" s="100"/>
      <c r="LI80" s="100"/>
      <c r="LJ80" s="100"/>
      <c r="LK80" s="100"/>
      <c r="LL80" s="100"/>
      <c r="LM80" s="100"/>
      <c r="LN80" s="100"/>
      <c r="LO80" s="100"/>
      <c r="LP80" s="100"/>
      <c r="LQ80" s="100"/>
      <c r="LR80" s="100"/>
      <c r="LS80" s="100"/>
      <c r="LT80" s="100"/>
    </row>
    <row r="81" spans="1:332" s="29" customFormat="1" ht="80.25" customHeight="1">
      <c r="A81" s="41">
        <v>10</v>
      </c>
      <c r="B81" s="42" t="s">
        <v>98</v>
      </c>
      <c r="C81" s="43" t="s">
        <v>100</v>
      </c>
      <c r="D81" s="44">
        <v>20075310</v>
      </c>
      <c r="E81" s="44">
        <v>4368425</v>
      </c>
      <c r="F81" s="44" t="s">
        <v>26</v>
      </c>
      <c r="G81" s="44" t="s">
        <v>26</v>
      </c>
      <c r="H81" s="44" t="s">
        <v>26</v>
      </c>
      <c r="I81" s="45">
        <v>12</v>
      </c>
      <c r="J81" s="44">
        <v>0</v>
      </c>
      <c r="K81" s="44">
        <v>7</v>
      </c>
      <c r="L81" s="44">
        <v>0</v>
      </c>
      <c r="M81" s="44">
        <v>0</v>
      </c>
      <c r="N81" s="44">
        <v>2.5</v>
      </c>
      <c r="O81" s="45">
        <f t="shared" si="6"/>
        <v>9.5</v>
      </c>
      <c r="P81" s="147">
        <v>5.5</v>
      </c>
      <c r="Q81" s="44">
        <v>0</v>
      </c>
      <c r="R81" s="44">
        <v>0</v>
      </c>
      <c r="S81" s="44">
        <v>0</v>
      </c>
      <c r="T81" s="147">
        <f t="shared" si="8"/>
        <v>0</v>
      </c>
      <c r="U81" s="46">
        <v>0</v>
      </c>
      <c r="V81" s="104">
        <f t="shared" si="7"/>
        <v>27</v>
      </c>
      <c r="W81" s="48" t="s">
        <v>141</v>
      </c>
      <c r="X81" s="48" t="s">
        <v>146</v>
      </c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  <c r="HX81" s="100"/>
      <c r="HY81" s="100"/>
      <c r="HZ81" s="100"/>
      <c r="IA81" s="100"/>
      <c r="IB81" s="100"/>
      <c r="IC81" s="100"/>
      <c r="ID81" s="100"/>
      <c r="IE81" s="100"/>
      <c r="IF81" s="100"/>
      <c r="IG81" s="100"/>
      <c r="IH81" s="100"/>
      <c r="II81" s="100"/>
      <c r="IJ81" s="100"/>
      <c r="IK81" s="100"/>
      <c r="IL81" s="100"/>
      <c r="IM81" s="100"/>
      <c r="IN81" s="100"/>
      <c r="IO81" s="100"/>
      <c r="IP81" s="100"/>
      <c r="IQ81" s="100"/>
      <c r="IR81" s="100"/>
      <c r="IS81" s="100"/>
      <c r="IT81" s="100"/>
      <c r="IU81" s="100"/>
      <c r="IV81" s="100"/>
      <c r="IW81" s="100"/>
      <c r="IX81" s="100"/>
      <c r="IY81" s="100"/>
      <c r="IZ81" s="100"/>
      <c r="JA81" s="100"/>
      <c r="JB81" s="100"/>
      <c r="JC81" s="100"/>
      <c r="JD81" s="100"/>
      <c r="JE81" s="100"/>
      <c r="JF81" s="100"/>
      <c r="JG81" s="100"/>
      <c r="JH81" s="100"/>
      <c r="JI81" s="100"/>
      <c r="JJ81" s="100"/>
      <c r="JK81" s="100"/>
      <c r="JL81" s="100"/>
      <c r="JM81" s="100"/>
      <c r="JN81" s="100"/>
      <c r="JO81" s="100"/>
      <c r="JP81" s="100"/>
      <c r="JQ81" s="100"/>
      <c r="JR81" s="100"/>
      <c r="JS81" s="100"/>
      <c r="JT81" s="100"/>
      <c r="JU81" s="100"/>
      <c r="JV81" s="100"/>
      <c r="JW81" s="100"/>
      <c r="JX81" s="100"/>
      <c r="JY81" s="100"/>
      <c r="JZ81" s="100"/>
      <c r="KA81" s="100"/>
      <c r="KB81" s="100"/>
      <c r="KC81" s="100"/>
      <c r="KD81" s="100"/>
      <c r="KE81" s="100"/>
      <c r="KF81" s="100"/>
      <c r="KG81" s="100"/>
      <c r="KH81" s="100"/>
      <c r="KI81" s="100"/>
      <c r="KJ81" s="100"/>
      <c r="KK81" s="100"/>
      <c r="KL81" s="100"/>
      <c r="KM81" s="100"/>
      <c r="KN81" s="100"/>
      <c r="KO81" s="100"/>
      <c r="KP81" s="100"/>
      <c r="KQ81" s="100"/>
      <c r="KR81" s="100"/>
      <c r="KS81" s="100"/>
      <c r="KT81" s="100"/>
      <c r="KU81" s="100"/>
      <c r="KV81" s="100"/>
      <c r="KW81" s="100"/>
      <c r="KX81" s="100"/>
      <c r="KY81" s="100"/>
      <c r="KZ81" s="100"/>
      <c r="LA81" s="100"/>
      <c r="LB81" s="100"/>
      <c r="LC81" s="100"/>
      <c r="LD81" s="100"/>
      <c r="LE81" s="100"/>
      <c r="LF81" s="100"/>
      <c r="LG81" s="100"/>
      <c r="LH81" s="100"/>
      <c r="LI81" s="100"/>
      <c r="LJ81" s="100"/>
      <c r="LK81" s="100"/>
      <c r="LL81" s="100"/>
      <c r="LM81" s="100"/>
      <c r="LN81" s="100"/>
      <c r="LO81" s="100"/>
      <c r="LP81" s="100"/>
      <c r="LQ81" s="100"/>
      <c r="LR81" s="100"/>
      <c r="LS81" s="100"/>
      <c r="LT81" s="100"/>
    </row>
    <row r="82" spans="1:332" s="20" customFormat="1" ht="80.25" customHeight="1">
      <c r="A82" s="41">
        <v>11</v>
      </c>
      <c r="B82" s="42" t="s">
        <v>98</v>
      </c>
      <c r="C82" s="43" t="s">
        <v>108</v>
      </c>
      <c r="D82" s="44">
        <v>20119784</v>
      </c>
      <c r="E82" s="44">
        <v>4367552</v>
      </c>
      <c r="F82" s="44" t="s">
        <v>26</v>
      </c>
      <c r="G82" s="44" t="s">
        <v>26</v>
      </c>
      <c r="H82" s="44" t="s">
        <v>26</v>
      </c>
      <c r="I82" s="45">
        <v>12</v>
      </c>
      <c r="J82" s="44">
        <v>0</v>
      </c>
      <c r="K82" s="44">
        <v>0</v>
      </c>
      <c r="L82" s="44">
        <v>3.5</v>
      </c>
      <c r="M82" s="44">
        <v>0</v>
      </c>
      <c r="N82" s="44">
        <v>0</v>
      </c>
      <c r="O82" s="45">
        <f t="shared" si="6"/>
        <v>3.5</v>
      </c>
      <c r="P82" s="147">
        <v>10</v>
      </c>
      <c r="Q82" s="44">
        <v>0</v>
      </c>
      <c r="R82" s="44">
        <v>1</v>
      </c>
      <c r="S82" s="44">
        <v>0</v>
      </c>
      <c r="T82" s="147">
        <f t="shared" si="8"/>
        <v>1</v>
      </c>
      <c r="U82" s="46">
        <v>0</v>
      </c>
      <c r="V82" s="104">
        <f t="shared" si="7"/>
        <v>26.5</v>
      </c>
      <c r="W82" s="48" t="s">
        <v>139</v>
      </c>
      <c r="X82" s="48" t="s">
        <v>146</v>
      </c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  <c r="GT82" s="100"/>
      <c r="GU82" s="100"/>
      <c r="GV82" s="100"/>
      <c r="GW82" s="100"/>
      <c r="GX82" s="100"/>
      <c r="GY82" s="100"/>
      <c r="GZ82" s="100"/>
      <c r="HA82" s="100"/>
      <c r="HB82" s="100"/>
      <c r="HC82" s="100"/>
      <c r="HD82" s="100"/>
      <c r="HE82" s="100"/>
      <c r="HF82" s="100"/>
      <c r="HG82" s="100"/>
      <c r="HH82" s="100"/>
      <c r="HI82" s="100"/>
      <c r="HJ82" s="100"/>
      <c r="HK82" s="100"/>
      <c r="HL82" s="100"/>
      <c r="HM82" s="100"/>
      <c r="HN82" s="100"/>
      <c r="HO82" s="100"/>
      <c r="HP82" s="100"/>
      <c r="HQ82" s="100"/>
      <c r="HR82" s="100"/>
      <c r="HS82" s="100"/>
      <c r="HT82" s="100"/>
      <c r="HU82" s="100"/>
      <c r="HV82" s="100"/>
      <c r="HW82" s="100"/>
      <c r="HX82" s="100"/>
      <c r="HY82" s="100"/>
      <c r="HZ82" s="100"/>
      <c r="IA82" s="100"/>
      <c r="IB82" s="100"/>
      <c r="IC82" s="100"/>
      <c r="ID82" s="100"/>
      <c r="IE82" s="100"/>
      <c r="IF82" s="100"/>
      <c r="IG82" s="100"/>
      <c r="IH82" s="100"/>
      <c r="II82" s="100"/>
      <c r="IJ82" s="100"/>
      <c r="IK82" s="100"/>
      <c r="IL82" s="100"/>
      <c r="IM82" s="100"/>
      <c r="IN82" s="100"/>
      <c r="IO82" s="100"/>
      <c r="IP82" s="100"/>
      <c r="IQ82" s="100"/>
      <c r="IR82" s="100"/>
      <c r="IS82" s="100"/>
      <c r="IT82" s="100"/>
      <c r="IU82" s="100"/>
      <c r="IV82" s="100"/>
      <c r="IW82" s="100"/>
      <c r="IX82" s="100"/>
      <c r="IY82" s="100"/>
      <c r="IZ82" s="100"/>
      <c r="JA82" s="100"/>
      <c r="JB82" s="100"/>
      <c r="JC82" s="100"/>
      <c r="JD82" s="100"/>
      <c r="JE82" s="100"/>
      <c r="JF82" s="100"/>
      <c r="JG82" s="100"/>
      <c r="JH82" s="100"/>
      <c r="JI82" s="100"/>
      <c r="JJ82" s="100"/>
      <c r="JK82" s="100"/>
      <c r="JL82" s="100"/>
      <c r="JM82" s="100"/>
      <c r="JN82" s="100"/>
      <c r="JO82" s="100"/>
      <c r="JP82" s="100"/>
      <c r="JQ82" s="100"/>
      <c r="JR82" s="100"/>
      <c r="JS82" s="100"/>
      <c r="JT82" s="100"/>
      <c r="JU82" s="100"/>
      <c r="JV82" s="100"/>
      <c r="JW82" s="100"/>
      <c r="JX82" s="100"/>
      <c r="JY82" s="100"/>
      <c r="JZ82" s="100"/>
      <c r="KA82" s="100"/>
      <c r="KB82" s="100"/>
      <c r="KC82" s="100"/>
      <c r="KD82" s="100"/>
      <c r="KE82" s="100"/>
      <c r="KF82" s="100"/>
      <c r="KG82" s="100"/>
      <c r="KH82" s="100"/>
      <c r="KI82" s="100"/>
      <c r="KJ82" s="100"/>
      <c r="KK82" s="100"/>
      <c r="KL82" s="100"/>
      <c r="KM82" s="100"/>
      <c r="KN82" s="100"/>
      <c r="KO82" s="100"/>
      <c r="KP82" s="100"/>
      <c r="KQ82" s="100"/>
      <c r="KR82" s="100"/>
      <c r="KS82" s="100"/>
      <c r="KT82" s="100"/>
      <c r="KU82" s="100"/>
      <c r="KV82" s="100"/>
      <c r="KW82" s="100"/>
      <c r="KX82" s="100"/>
      <c r="KY82" s="100"/>
      <c r="KZ82" s="100"/>
      <c r="LA82" s="100"/>
      <c r="LB82" s="100"/>
      <c r="LC82" s="100"/>
      <c r="LD82" s="100"/>
      <c r="LE82" s="100"/>
      <c r="LF82" s="100"/>
      <c r="LG82" s="100"/>
      <c r="LH82" s="100"/>
      <c r="LI82" s="100"/>
      <c r="LJ82" s="100"/>
      <c r="LK82" s="100"/>
      <c r="LL82" s="100"/>
      <c r="LM82" s="100"/>
      <c r="LN82" s="100"/>
      <c r="LO82" s="100"/>
      <c r="LP82" s="100"/>
      <c r="LQ82" s="100"/>
      <c r="LR82" s="100"/>
      <c r="LS82" s="100"/>
      <c r="LT82" s="100"/>
    </row>
    <row r="83" spans="1:332" s="20" customFormat="1" ht="80.25" customHeight="1">
      <c r="A83" s="41">
        <v>12</v>
      </c>
      <c r="B83" s="42" t="s">
        <v>98</v>
      </c>
      <c r="C83" s="43" t="s">
        <v>105</v>
      </c>
      <c r="D83" s="44">
        <v>20013379</v>
      </c>
      <c r="E83" s="44">
        <v>4367330</v>
      </c>
      <c r="F83" s="44" t="s">
        <v>26</v>
      </c>
      <c r="G83" s="44" t="s">
        <v>26</v>
      </c>
      <c r="H83" s="44" t="s">
        <v>26</v>
      </c>
      <c r="I83" s="45">
        <v>12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5">
        <f t="shared" si="6"/>
        <v>0</v>
      </c>
      <c r="P83" s="147">
        <v>10</v>
      </c>
      <c r="Q83" s="44">
        <v>0</v>
      </c>
      <c r="R83" s="44">
        <v>4</v>
      </c>
      <c r="S83" s="44">
        <v>0</v>
      </c>
      <c r="T83" s="147">
        <f t="shared" si="8"/>
        <v>4</v>
      </c>
      <c r="U83" s="46">
        <v>0</v>
      </c>
      <c r="V83" s="104">
        <f t="shared" si="7"/>
        <v>26</v>
      </c>
      <c r="W83" s="48" t="s">
        <v>142</v>
      </c>
      <c r="X83" s="48" t="s">
        <v>146</v>
      </c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  <c r="IE83" s="100"/>
      <c r="IF83" s="100"/>
      <c r="IG83" s="100"/>
      <c r="IH83" s="100"/>
      <c r="II83" s="100"/>
      <c r="IJ83" s="100"/>
      <c r="IK83" s="100"/>
      <c r="IL83" s="100"/>
      <c r="IM83" s="100"/>
      <c r="IN83" s="100"/>
      <c r="IO83" s="100"/>
      <c r="IP83" s="100"/>
      <c r="IQ83" s="100"/>
      <c r="IR83" s="100"/>
      <c r="IS83" s="100"/>
      <c r="IT83" s="100"/>
      <c r="IU83" s="100"/>
      <c r="IV83" s="100"/>
      <c r="IW83" s="100"/>
      <c r="IX83" s="100"/>
      <c r="IY83" s="100"/>
      <c r="IZ83" s="100"/>
      <c r="JA83" s="100"/>
      <c r="JB83" s="100"/>
      <c r="JC83" s="100"/>
      <c r="JD83" s="100"/>
      <c r="JE83" s="100"/>
      <c r="JF83" s="100"/>
      <c r="JG83" s="100"/>
      <c r="JH83" s="100"/>
      <c r="JI83" s="100"/>
      <c r="JJ83" s="100"/>
      <c r="JK83" s="100"/>
      <c r="JL83" s="100"/>
      <c r="JM83" s="100"/>
      <c r="JN83" s="100"/>
      <c r="JO83" s="100"/>
      <c r="JP83" s="100"/>
      <c r="JQ83" s="100"/>
      <c r="JR83" s="100"/>
      <c r="JS83" s="100"/>
      <c r="JT83" s="100"/>
      <c r="JU83" s="100"/>
      <c r="JV83" s="100"/>
      <c r="JW83" s="100"/>
      <c r="JX83" s="100"/>
      <c r="JY83" s="100"/>
      <c r="JZ83" s="100"/>
      <c r="KA83" s="100"/>
      <c r="KB83" s="100"/>
      <c r="KC83" s="100"/>
      <c r="KD83" s="100"/>
      <c r="KE83" s="100"/>
      <c r="KF83" s="100"/>
      <c r="KG83" s="100"/>
      <c r="KH83" s="100"/>
      <c r="KI83" s="100"/>
      <c r="KJ83" s="100"/>
      <c r="KK83" s="100"/>
      <c r="KL83" s="100"/>
      <c r="KM83" s="100"/>
      <c r="KN83" s="100"/>
      <c r="KO83" s="100"/>
      <c r="KP83" s="100"/>
      <c r="KQ83" s="100"/>
      <c r="KR83" s="100"/>
      <c r="KS83" s="100"/>
      <c r="KT83" s="100"/>
      <c r="KU83" s="100"/>
      <c r="KV83" s="100"/>
      <c r="KW83" s="100"/>
      <c r="KX83" s="100"/>
      <c r="KY83" s="100"/>
      <c r="KZ83" s="100"/>
      <c r="LA83" s="100"/>
      <c r="LB83" s="100"/>
      <c r="LC83" s="100"/>
      <c r="LD83" s="100"/>
      <c r="LE83" s="100"/>
      <c r="LF83" s="100"/>
      <c r="LG83" s="100"/>
      <c r="LH83" s="100"/>
      <c r="LI83" s="100"/>
      <c r="LJ83" s="100"/>
      <c r="LK83" s="100"/>
      <c r="LL83" s="100"/>
      <c r="LM83" s="100"/>
      <c r="LN83" s="100"/>
      <c r="LO83" s="100"/>
      <c r="LP83" s="100"/>
      <c r="LQ83" s="100"/>
      <c r="LR83" s="100"/>
      <c r="LS83" s="100"/>
      <c r="LT83" s="100"/>
    </row>
    <row r="84" spans="1:332" s="29" customFormat="1" ht="51.75" customHeight="1">
      <c r="A84" s="41">
        <v>13</v>
      </c>
      <c r="B84" s="42" t="s">
        <v>98</v>
      </c>
      <c r="C84" s="43" t="s">
        <v>109</v>
      </c>
      <c r="D84" s="44">
        <v>20027366</v>
      </c>
      <c r="E84" s="44">
        <v>4367533</v>
      </c>
      <c r="F84" s="44" t="s">
        <v>26</v>
      </c>
      <c r="G84" s="44" t="s">
        <v>26</v>
      </c>
      <c r="H84" s="44" t="s">
        <v>26</v>
      </c>
      <c r="I84" s="45">
        <v>12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5">
        <f t="shared" si="6"/>
        <v>0</v>
      </c>
      <c r="P84" s="147">
        <v>8.5</v>
      </c>
      <c r="Q84" s="44">
        <v>0</v>
      </c>
      <c r="R84" s="44">
        <v>4</v>
      </c>
      <c r="S84" s="44">
        <v>0</v>
      </c>
      <c r="T84" s="147">
        <f t="shared" si="8"/>
        <v>4</v>
      </c>
      <c r="U84" s="46">
        <v>0</v>
      </c>
      <c r="V84" s="104">
        <f t="shared" si="7"/>
        <v>24.5</v>
      </c>
      <c r="W84" s="48" t="s">
        <v>112</v>
      </c>
      <c r="X84" s="48" t="s">
        <v>145</v>
      </c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0"/>
      <c r="IK84" s="100"/>
      <c r="IL84" s="100"/>
      <c r="IM84" s="100"/>
      <c r="IN84" s="100"/>
      <c r="IO84" s="100"/>
      <c r="IP84" s="100"/>
      <c r="IQ84" s="100"/>
      <c r="IR84" s="100"/>
      <c r="IS84" s="100"/>
      <c r="IT84" s="100"/>
      <c r="IU84" s="100"/>
      <c r="IV84" s="100"/>
      <c r="IW84" s="100"/>
      <c r="IX84" s="100"/>
      <c r="IY84" s="100"/>
      <c r="IZ84" s="100"/>
      <c r="JA84" s="100"/>
      <c r="JB84" s="100"/>
      <c r="JC84" s="100"/>
      <c r="JD84" s="100"/>
      <c r="JE84" s="100"/>
      <c r="JF84" s="100"/>
      <c r="JG84" s="100"/>
      <c r="JH84" s="100"/>
      <c r="JI84" s="100"/>
      <c r="JJ84" s="100"/>
      <c r="JK84" s="100"/>
      <c r="JL84" s="100"/>
      <c r="JM84" s="100"/>
      <c r="JN84" s="100"/>
      <c r="JO84" s="100"/>
      <c r="JP84" s="100"/>
      <c r="JQ84" s="100"/>
      <c r="JR84" s="100"/>
      <c r="JS84" s="100"/>
      <c r="JT84" s="100"/>
      <c r="JU84" s="100"/>
      <c r="JV84" s="100"/>
      <c r="JW84" s="100"/>
      <c r="JX84" s="100"/>
      <c r="JY84" s="100"/>
      <c r="JZ84" s="100"/>
      <c r="KA84" s="100"/>
      <c r="KB84" s="100"/>
      <c r="KC84" s="100"/>
      <c r="KD84" s="100"/>
      <c r="KE84" s="100"/>
      <c r="KF84" s="100"/>
      <c r="KG84" s="100"/>
      <c r="KH84" s="100"/>
      <c r="KI84" s="100"/>
      <c r="KJ84" s="100"/>
      <c r="KK84" s="100"/>
      <c r="KL84" s="100"/>
      <c r="KM84" s="100"/>
      <c r="KN84" s="100"/>
      <c r="KO84" s="100"/>
      <c r="KP84" s="100"/>
      <c r="KQ84" s="100"/>
      <c r="KR84" s="100"/>
      <c r="KS84" s="100"/>
      <c r="KT84" s="100"/>
      <c r="KU84" s="100"/>
      <c r="KV84" s="100"/>
      <c r="KW84" s="100"/>
      <c r="KX84" s="100"/>
      <c r="KY84" s="100"/>
      <c r="KZ84" s="100"/>
      <c r="LA84" s="100"/>
      <c r="LB84" s="100"/>
      <c r="LC84" s="100"/>
      <c r="LD84" s="100"/>
      <c r="LE84" s="100"/>
      <c r="LF84" s="100"/>
      <c r="LG84" s="100"/>
      <c r="LH84" s="100"/>
      <c r="LI84" s="100"/>
      <c r="LJ84" s="100"/>
      <c r="LK84" s="100"/>
      <c r="LL84" s="100"/>
      <c r="LM84" s="100"/>
      <c r="LN84" s="100"/>
      <c r="LO84" s="100"/>
      <c r="LP84" s="100"/>
      <c r="LQ84" s="100"/>
      <c r="LR84" s="100"/>
      <c r="LS84" s="100"/>
      <c r="LT84" s="100"/>
    </row>
    <row r="85" spans="1:332" s="20" customFormat="1" ht="66" customHeight="1">
      <c r="A85" s="41">
        <v>14</v>
      </c>
      <c r="B85" s="42" t="s">
        <v>98</v>
      </c>
      <c r="C85" s="43" t="s">
        <v>107</v>
      </c>
      <c r="D85" s="44">
        <v>20043885</v>
      </c>
      <c r="E85" s="44">
        <v>4367030</v>
      </c>
      <c r="F85" s="44" t="s">
        <v>26</v>
      </c>
      <c r="G85" s="44" t="s">
        <v>26</v>
      </c>
      <c r="H85" s="44" t="s">
        <v>26</v>
      </c>
      <c r="I85" s="45">
        <v>12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5">
        <f t="shared" si="6"/>
        <v>0</v>
      </c>
      <c r="P85" s="147">
        <v>6</v>
      </c>
      <c r="Q85" s="44">
        <v>0</v>
      </c>
      <c r="R85" s="44">
        <v>6</v>
      </c>
      <c r="S85" s="44">
        <v>0</v>
      </c>
      <c r="T85" s="147">
        <f t="shared" si="8"/>
        <v>6</v>
      </c>
      <c r="U85" s="46">
        <v>0</v>
      </c>
      <c r="V85" s="104">
        <f t="shared" si="7"/>
        <v>24</v>
      </c>
      <c r="W85" s="48" t="s">
        <v>133</v>
      </c>
      <c r="X85" s="48" t="s">
        <v>146</v>
      </c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00"/>
      <c r="GW85" s="100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00"/>
      <c r="HL85" s="100"/>
      <c r="HM85" s="100"/>
      <c r="HN85" s="100"/>
      <c r="HO85" s="100"/>
      <c r="HP85" s="100"/>
      <c r="HQ85" s="100"/>
      <c r="HR85" s="100"/>
      <c r="HS85" s="100"/>
      <c r="HT85" s="100"/>
      <c r="HU85" s="100"/>
      <c r="HV85" s="100"/>
      <c r="HW85" s="100"/>
      <c r="HX85" s="100"/>
      <c r="HY85" s="100"/>
      <c r="HZ85" s="100"/>
      <c r="IA85" s="100"/>
      <c r="IB85" s="100"/>
      <c r="IC85" s="100"/>
      <c r="ID85" s="100"/>
      <c r="IE85" s="100"/>
      <c r="IF85" s="100"/>
      <c r="IG85" s="100"/>
      <c r="IH85" s="100"/>
      <c r="II85" s="100"/>
      <c r="IJ85" s="100"/>
      <c r="IK85" s="100"/>
      <c r="IL85" s="100"/>
      <c r="IM85" s="100"/>
      <c r="IN85" s="100"/>
      <c r="IO85" s="100"/>
      <c r="IP85" s="100"/>
      <c r="IQ85" s="100"/>
      <c r="IR85" s="100"/>
      <c r="IS85" s="100"/>
      <c r="IT85" s="100"/>
      <c r="IU85" s="100"/>
      <c r="IV85" s="100"/>
      <c r="IW85" s="100"/>
      <c r="IX85" s="100"/>
      <c r="IY85" s="100"/>
      <c r="IZ85" s="100"/>
      <c r="JA85" s="100"/>
      <c r="JB85" s="100"/>
      <c r="JC85" s="100"/>
      <c r="JD85" s="100"/>
      <c r="JE85" s="100"/>
      <c r="JF85" s="100"/>
      <c r="JG85" s="100"/>
      <c r="JH85" s="100"/>
      <c r="JI85" s="100"/>
      <c r="JJ85" s="100"/>
      <c r="JK85" s="100"/>
      <c r="JL85" s="100"/>
      <c r="JM85" s="100"/>
      <c r="JN85" s="100"/>
      <c r="JO85" s="100"/>
      <c r="JP85" s="100"/>
      <c r="JQ85" s="100"/>
      <c r="JR85" s="100"/>
      <c r="JS85" s="100"/>
      <c r="JT85" s="100"/>
      <c r="JU85" s="100"/>
      <c r="JV85" s="100"/>
      <c r="JW85" s="100"/>
      <c r="JX85" s="100"/>
      <c r="JY85" s="100"/>
      <c r="JZ85" s="100"/>
      <c r="KA85" s="100"/>
      <c r="KB85" s="100"/>
      <c r="KC85" s="100"/>
      <c r="KD85" s="100"/>
      <c r="KE85" s="100"/>
      <c r="KF85" s="100"/>
      <c r="KG85" s="100"/>
      <c r="KH85" s="100"/>
      <c r="KI85" s="100"/>
      <c r="KJ85" s="100"/>
      <c r="KK85" s="100"/>
      <c r="KL85" s="100"/>
      <c r="KM85" s="100"/>
      <c r="KN85" s="100"/>
      <c r="KO85" s="100"/>
      <c r="KP85" s="100"/>
      <c r="KQ85" s="100"/>
      <c r="KR85" s="100"/>
      <c r="KS85" s="100"/>
      <c r="KT85" s="100"/>
      <c r="KU85" s="100"/>
      <c r="KV85" s="100"/>
      <c r="KW85" s="100"/>
      <c r="KX85" s="100"/>
      <c r="KY85" s="100"/>
      <c r="KZ85" s="100"/>
      <c r="LA85" s="100"/>
      <c r="LB85" s="100"/>
      <c r="LC85" s="100"/>
      <c r="LD85" s="100"/>
      <c r="LE85" s="100"/>
      <c r="LF85" s="100"/>
      <c r="LG85" s="100"/>
      <c r="LH85" s="100"/>
      <c r="LI85" s="100"/>
      <c r="LJ85" s="100"/>
      <c r="LK85" s="100"/>
      <c r="LL85" s="100"/>
      <c r="LM85" s="100"/>
      <c r="LN85" s="100"/>
      <c r="LO85" s="100"/>
      <c r="LP85" s="100"/>
      <c r="LQ85" s="100"/>
      <c r="LR85" s="100"/>
      <c r="LS85" s="100"/>
      <c r="LT85" s="100"/>
    </row>
    <row r="86" spans="1:332" s="20" customFormat="1" ht="39.75" customHeight="1">
      <c r="A86" s="41">
        <v>15</v>
      </c>
      <c r="B86" s="54" t="s">
        <v>98</v>
      </c>
      <c r="C86" s="55" t="s">
        <v>99</v>
      </c>
      <c r="D86" s="56">
        <v>20024320</v>
      </c>
      <c r="E86" s="56">
        <v>4368515</v>
      </c>
      <c r="F86" s="56" t="s">
        <v>26</v>
      </c>
      <c r="G86" s="56" t="s">
        <v>26</v>
      </c>
      <c r="H86" s="56" t="s">
        <v>26</v>
      </c>
      <c r="I86" s="57">
        <v>9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7">
        <f t="shared" si="6"/>
        <v>0</v>
      </c>
      <c r="P86" s="148">
        <v>9</v>
      </c>
      <c r="Q86" s="56">
        <v>0</v>
      </c>
      <c r="R86" s="56">
        <v>2</v>
      </c>
      <c r="S86" s="56">
        <v>0</v>
      </c>
      <c r="T86" s="148">
        <f t="shared" si="8"/>
        <v>2</v>
      </c>
      <c r="U86" s="58">
        <v>0</v>
      </c>
      <c r="V86" s="105">
        <f t="shared" si="7"/>
        <v>20</v>
      </c>
      <c r="W86" s="59" t="s">
        <v>112</v>
      </c>
      <c r="X86" s="59" t="s">
        <v>145</v>
      </c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00"/>
      <c r="GU86" s="100"/>
      <c r="GV86" s="100"/>
      <c r="GW86" s="100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00"/>
      <c r="HL86" s="100"/>
      <c r="HM86" s="100"/>
      <c r="HN86" s="100"/>
      <c r="HO86" s="100"/>
      <c r="HP86" s="100"/>
      <c r="HQ86" s="100"/>
      <c r="HR86" s="100"/>
      <c r="HS86" s="100"/>
      <c r="HT86" s="100"/>
      <c r="HU86" s="100"/>
      <c r="HV86" s="100"/>
      <c r="HW86" s="100"/>
      <c r="HX86" s="100"/>
      <c r="HY86" s="100"/>
      <c r="HZ86" s="100"/>
      <c r="IA86" s="100"/>
      <c r="IB86" s="100"/>
      <c r="IC86" s="100"/>
      <c r="ID86" s="100"/>
      <c r="IE86" s="100"/>
      <c r="IF86" s="100"/>
      <c r="IG86" s="100"/>
      <c r="IH86" s="100"/>
      <c r="II86" s="100"/>
      <c r="IJ86" s="100"/>
      <c r="IK86" s="100"/>
      <c r="IL86" s="100"/>
      <c r="IM86" s="100"/>
      <c r="IN86" s="100"/>
      <c r="IO86" s="100"/>
      <c r="IP86" s="100"/>
      <c r="IQ86" s="100"/>
      <c r="IR86" s="100"/>
      <c r="IS86" s="100"/>
      <c r="IT86" s="100"/>
      <c r="IU86" s="100"/>
      <c r="IV86" s="100"/>
      <c r="IW86" s="100"/>
      <c r="IX86" s="100"/>
      <c r="IY86" s="100"/>
      <c r="IZ86" s="100"/>
      <c r="JA86" s="100"/>
      <c r="JB86" s="100"/>
      <c r="JC86" s="100"/>
      <c r="JD86" s="100"/>
      <c r="JE86" s="100"/>
      <c r="JF86" s="100"/>
      <c r="JG86" s="100"/>
      <c r="JH86" s="100"/>
      <c r="JI86" s="100"/>
      <c r="JJ86" s="100"/>
      <c r="JK86" s="100"/>
      <c r="JL86" s="100"/>
      <c r="JM86" s="100"/>
      <c r="JN86" s="100"/>
      <c r="JO86" s="100"/>
      <c r="JP86" s="100"/>
      <c r="JQ86" s="100"/>
      <c r="JR86" s="100"/>
      <c r="JS86" s="100"/>
      <c r="JT86" s="100"/>
      <c r="JU86" s="100"/>
      <c r="JV86" s="100"/>
      <c r="JW86" s="100"/>
      <c r="JX86" s="100"/>
      <c r="JY86" s="100"/>
      <c r="JZ86" s="100"/>
      <c r="KA86" s="100"/>
      <c r="KB86" s="100"/>
      <c r="KC86" s="100"/>
      <c r="KD86" s="100"/>
      <c r="KE86" s="100"/>
      <c r="KF86" s="100"/>
      <c r="KG86" s="100"/>
      <c r="KH86" s="100"/>
      <c r="KI86" s="100"/>
      <c r="KJ86" s="100"/>
      <c r="KK86" s="100"/>
      <c r="KL86" s="100"/>
      <c r="KM86" s="100"/>
      <c r="KN86" s="100"/>
      <c r="KO86" s="100"/>
      <c r="KP86" s="100"/>
      <c r="KQ86" s="100"/>
      <c r="KR86" s="100"/>
      <c r="KS86" s="100"/>
      <c r="KT86" s="100"/>
      <c r="KU86" s="100"/>
      <c r="KV86" s="100"/>
      <c r="KW86" s="100"/>
      <c r="KX86" s="100"/>
      <c r="KY86" s="100"/>
      <c r="KZ86" s="100"/>
      <c r="LA86" s="100"/>
      <c r="LB86" s="100"/>
      <c r="LC86" s="100"/>
      <c r="LD86" s="100"/>
      <c r="LE86" s="100"/>
      <c r="LF86" s="100"/>
      <c r="LG86" s="100"/>
      <c r="LH86" s="100"/>
      <c r="LI86" s="100"/>
      <c r="LJ86" s="100"/>
      <c r="LK86" s="100"/>
      <c r="LL86" s="100"/>
      <c r="LM86" s="100"/>
      <c r="LN86" s="100"/>
      <c r="LO86" s="100"/>
      <c r="LP86" s="100"/>
      <c r="LQ86" s="100"/>
      <c r="LR86" s="100"/>
      <c r="LS86" s="100"/>
      <c r="LT86" s="100"/>
    </row>
    <row r="87" spans="1:332" s="29" customFormat="1" ht="75.75" customHeight="1">
      <c r="A87" s="41">
        <v>16</v>
      </c>
      <c r="B87" s="60" t="s">
        <v>98</v>
      </c>
      <c r="C87" s="61" t="s">
        <v>104</v>
      </c>
      <c r="D87" s="62">
        <v>20046273</v>
      </c>
      <c r="E87" s="62">
        <v>4367458</v>
      </c>
      <c r="F87" s="62" t="s">
        <v>26</v>
      </c>
      <c r="G87" s="62" t="s">
        <v>26</v>
      </c>
      <c r="H87" s="62" t="s">
        <v>26</v>
      </c>
      <c r="I87" s="63">
        <v>9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3">
        <f t="shared" si="6"/>
        <v>0</v>
      </c>
      <c r="P87" s="149">
        <v>10</v>
      </c>
      <c r="Q87" s="62">
        <v>0</v>
      </c>
      <c r="R87" s="62">
        <v>1</v>
      </c>
      <c r="S87" s="62">
        <v>0</v>
      </c>
      <c r="T87" s="149">
        <f t="shared" si="8"/>
        <v>1</v>
      </c>
      <c r="U87" s="64">
        <v>0</v>
      </c>
      <c r="V87" s="106">
        <f t="shared" si="7"/>
        <v>20</v>
      </c>
      <c r="W87" s="48" t="s">
        <v>121</v>
      </c>
      <c r="X87" s="48" t="s">
        <v>146</v>
      </c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00"/>
      <c r="HL87" s="100"/>
      <c r="HM87" s="100"/>
      <c r="HN87" s="100"/>
      <c r="HO87" s="100"/>
      <c r="HP87" s="100"/>
      <c r="HQ87" s="100"/>
      <c r="HR87" s="100"/>
      <c r="HS87" s="100"/>
      <c r="HT87" s="100"/>
      <c r="HU87" s="100"/>
      <c r="HV87" s="100"/>
      <c r="HW87" s="100"/>
      <c r="HX87" s="100"/>
      <c r="HY87" s="100"/>
      <c r="HZ87" s="100"/>
      <c r="IA87" s="100"/>
      <c r="IB87" s="100"/>
      <c r="IC87" s="100"/>
      <c r="ID87" s="100"/>
      <c r="IE87" s="100"/>
      <c r="IF87" s="100"/>
      <c r="IG87" s="100"/>
      <c r="IH87" s="100"/>
      <c r="II87" s="100"/>
      <c r="IJ87" s="100"/>
      <c r="IK87" s="100"/>
      <c r="IL87" s="100"/>
      <c r="IM87" s="100"/>
      <c r="IN87" s="100"/>
      <c r="IO87" s="100"/>
      <c r="IP87" s="100"/>
      <c r="IQ87" s="100"/>
      <c r="IR87" s="100"/>
      <c r="IS87" s="100"/>
      <c r="IT87" s="100"/>
      <c r="IU87" s="100"/>
      <c r="IV87" s="100"/>
      <c r="IW87" s="100"/>
      <c r="IX87" s="100"/>
      <c r="IY87" s="100"/>
      <c r="IZ87" s="100"/>
      <c r="JA87" s="100"/>
      <c r="JB87" s="100"/>
      <c r="JC87" s="100"/>
      <c r="JD87" s="100"/>
      <c r="JE87" s="100"/>
      <c r="JF87" s="100"/>
      <c r="JG87" s="100"/>
      <c r="JH87" s="100"/>
      <c r="JI87" s="100"/>
      <c r="JJ87" s="100"/>
      <c r="JK87" s="100"/>
      <c r="JL87" s="100"/>
      <c r="JM87" s="100"/>
      <c r="JN87" s="100"/>
      <c r="JO87" s="100"/>
      <c r="JP87" s="100"/>
      <c r="JQ87" s="100"/>
      <c r="JR87" s="100"/>
      <c r="JS87" s="100"/>
      <c r="JT87" s="100"/>
      <c r="JU87" s="100"/>
      <c r="JV87" s="100"/>
      <c r="JW87" s="100"/>
      <c r="JX87" s="100"/>
      <c r="JY87" s="100"/>
      <c r="JZ87" s="100"/>
      <c r="KA87" s="100"/>
      <c r="KB87" s="100"/>
      <c r="KC87" s="100"/>
      <c r="KD87" s="100"/>
      <c r="KE87" s="100"/>
      <c r="KF87" s="100"/>
      <c r="KG87" s="100"/>
      <c r="KH87" s="100"/>
      <c r="KI87" s="100"/>
      <c r="KJ87" s="100"/>
      <c r="KK87" s="100"/>
      <c r="KL87" s="100"/>
      <c r="KM87" s="100"/>
      <c r="KN87" s="100"/>
      <c r="KO87" s="100"/>
      <c r="KP87" s="100"/>
      <c r="KQ87" s="100"/>
      <c r="KR87" s="100"/>
      <c r="KS87" s="100"/>
      <c r="KT87" s="100"/>
      <c r="KU87" s="100"/>
      <c r="KV87" s="100"/>
      <c r="KW87" s="100"/>
      <c r="KX87" s="100"/>
      <c r="KY87" s="100"/>
      <c r="KZ87" s="100"/>
      <c r="LA87" s="100"/>
      <c r="LB87" s="100"/>
      <c r="LC87" s="100"/>
      <c r="LD87" s="100"/>
      <c r="LE87" s="100"/>
      <c r="LF87" s="100"/>
      <c r="LG87" s="100"/>
      <c r="LH87" s="100"/>
      <c r="LI87" s="100"/>
      <c r="LJ87" s="100"/>
      <c r="LK87" s="100"/>
      <c r="LL87" s="100"/>
      <c r="LM87" s="100"/>
      <c r="LN87" s="100"/>
      <c r="LO87" s="100"/>
      <c r="LP87" s="100"/>
      <c r="LQ87" s="100"/>
      <c r="LR87" s="100"/>
      <c r="LS87" s="100"/>
      <c r="LT87" s="100"/>
    </row>
    <row r="88" spans="1:332" ht="15.75" customHeight="1">
      <c r="A88" s="12"/>
      <c r="B88" s="27" t="s">
        <v>150</v>
      </c>
      <c r="C88" s="14"/>
      <c r="D88" s="12"/>
      <c r="E88" s="12"/>
      <c r="F88" s="12"/>
      <c r="G88" s="12"/>
      <c r="H88" s="12"/>
      <c r="I88" s="28"/>
      <c r="J88" s="12"/>
      <c r="K88" s="12"/>
      <c r="L88" s="12"/>
      <c r="M88" s="12"/>
      <c r="N88" s="12"/>
      <c r="O88" s="28"/>
      <c r="P88" s="150"/>
      <c r="Q88" s="12"/>
      <c r="R88" s="12"/>
      <c r="S88" s="12"/>
      <c r="T88" s="150"/>
      <c r="U88" s="23"/>
      <c r="V88" s="107"/>
      <c r="W88" s="19"/>
      <c r="X88" s="11"/>
      <c r="Y88" s="25"/>
    </row>
    <row r="89" spans="1:332" ht="15.75" customHeight="1">
      <c r="A89" s="12"/>
      <c r="B89" s="27"/>
      <c r="C89" s="14"/>
      <c r="D89" s="12"/>
      <c r="E89" s="12"/>
      <c r="F89" s="12"/>
      <c r="G89" s="12"/>
      <c r="H89" s="12"/>
      <c r="I89" s="28"/>
      <c r="J89" s="12"/>
      <c r="K89" s="12"/>
      <c r="L89" s="12"/>
      <c r="M89" s="12"/>
      <c r="N89" s="12"/>
      <c r="O89" s="28"/>
      <c r="P89" s="150"/>
      <c r="Q89" s="12"/>
      <c r="R89" s="12"/>
      <c r="S89" s="12"/>
      <c r="T89" s="150"/>
      <c r="U89" s="23"/>
      <c r="V89" s="107"/>
      <c r="W89" s="19"/>
      <c r="X89" s="11"/>
      <c r="Y89" s="25"/>
    </row>
    <row r="90" spans="1:332" ht="15.75" customHeight="1">
      <c r="A90" s="12"/>
      <c r="B90" s="13"/>
      <c r="C90" s="14"/>
      <c r="D90" s="12"/>
      <c r="E90" s="12"/>
      <c r="F90" s="12"/>
      <c r="G90" s="12"/>
      <c r="H90" s="12"/>
      <c r="I90" s="28"/>
      <c r="J90" s="12"/>
      <c r="K90" s="12"/>
      <c r="L90" s="12"/>
      <c r="M90" s="12"/>
      <c r="N90" s="12"/>
      <c r="O90" s="28"/>
      <c r="P90" s="150"/>
      <c r="Q90" s="12"/>
      <c r="R90" s="12"/>
      <c r="S90" s="12"/>
      <c r="T90" s="150"/>
      <c r="U90" s="117" t="s">
        <v>149</v>
      </c>
      <c r="V90" s="117"/>
      <c r="W90" s="117"/>
      <c r="X90" s="11"/>
      <c r="Y90" s="25"/>
    </row>
    <row r="91" spans="1:332" ht="15.75" customHeight="1">
      <c r="A91" s="12"/>
      <c r="B91" s="13"/>
      <c r="C91" s="26" t="s">
        <v>148</v>
      </c>
      <c r="D91" s="12"/>
      <c r="E91" s="12"/>
      <c r="F91" s="12"/>
      <c r="G91" s="12"/>
      <c r="H91" s="12"/>
      <c r="I91" s="28"/>
      <c r="J91" s="12"/>
      <c r="K91" s="12"/>
      <c r="L91" s="12"/>
      <c r="M91" s="12"/>
      <c r="N91" s="12"/>
      <c r="O91" s="28"/>
      <c r="P91" s="150"/>
      <c r="Q91" s="12"/>
      <c r="R91" s="12"/>
      <c r="S91" s="12"/>
      <c r="T91" s="150"/>
      <c r="U91" s="23"/>
      <c r="V91" s="107"/>
      <c r="W91" s="19"/>
      <c r="X91" s="11"/>
      <c r="Y91" s="25"/>
    </row>
    <row r="92" spans="1:332" ht="15.75" customHeight="1">
      <c r="A92" s="12"/>
      <c r="B92" s="13"/>
      <c r="C92" s="15"/>
      <c r="D92" s="16"/>
      <c r="E92" s="16"/>
      <c r="F92" s="12"/>
      <c r="G92" s="12"/>
      <c r="H92" s="12"/>
      <c r="I92" s="38"/>
      <c r="J92" s="16"/>
      <c r="K92" s="16"/>
      <c r="L92" s="16"/>
      <c r="M92" s="16"/>
      <c r="N92" s="16"/>
      <c r="O92" s="28"/>
      <c r="P92" s="151"/>
      <c r="Q92" s="16"/>
      <c r="R92" s="16"/>
      <c r="S92" s="16"/>
      <c r="T92" s="150"/>
      <c r="U92" s="24"/>
      <c r="V92" s="107"/>
      <c r="W92" s="19"/>
      <c r="X92" s="11"/>
      <c r="Y92" s="25"/>
    </row>
    <row r="93" spans="1:332" ht="15.75" customHeight="1">
      <c r="A93" s="12"/>
      <c r="B93" s="13"/>
      <c r="C93" s="15"/>
      <c r="D93" s="16"/>
      <c r="E93" s="16"/>
      <c r="F93" s="12"/>
      <c r="G93" s="12"/>
      <c r="H93" s="12"/>
      <c r="I93" s="38"/>
      <c r="J93" s="16"/>
      <c r="K93" s="16"/>
      <c r="L93" s="16"/>
      <c r="M93" s="16"/>
      <c r="N93" s="16"/>
      <c r="O93" s="28"/>
      <c r="P93" s="151"/>
      <c r="Q93" s="16"/>
      <c r="R93" s="16"/>
      <c r="S93" s="16"/>
      <c r="T93" s="150"/>
      <c r="U93" s="24"/>
      <c r="V93" s="107"/>
      <c r="W93" s="19"/>
      <c r="X93" s="11"/>
      <c r="Y93" s="25"/>
    </row>
    <row r="94" spans="1:332" ht="15.75" customHeight="1">
      <c r="A94" s="12"/>
      <c r="B94" s="13"/>
      <c r="C94" s="15"/>
      <c r="D94" s="16"/>
      <c r="E94" s="16"/>
      <c r="F94" s="12"/>
      <c r="G94" s="12"/>
      <c r="H94" s="12"/>
      <c r="I94" s="38"/>
      <c r="J94" s="16"/>
      <c r="K94" s="16"/>
      <c r="L94" s="16"/>
      <c r="M94" s="16"/>
      <c r="N94" s="16"/>
      <c r="O94" s="28"/>
      <c r="P94" s="151"/>
      <c r="Q94" s="16"/>
      <c r="R94" s="16"/>
      <c r="S94" s="16"/>
      <c r="T94" s="150"/>
      <c r="U94" s="24"/>
      <c r="V94" s="107"/>
      <c r="W94" s="19"/>
      <c r="X94" s="11"/>
      <c r="Y94" s="25"/>
    </row>
    <row r="95" spans="1:332" ht="15.75" customHeight="1">
      <c r="A95" s="12"/>
      <c r="B95" s="13"/>
      <c r="C95" s="15"/>
      <c r="D95" s="16"/>
      <c r="E95" s="16"/>
      <c r="F95" s="12"/>
      <c r="G95" s="12"/>
      <c r="H95" s="12"/>
      <c r="I95" s="38"/>
      <c r="J95" s="16"/>
      <c r="K95" s="16"/>
      <c r="L95" s="16"/>
      <c r="M95" s="16"/>
      <c r="N95" s="16"/>
      <c r="O95" s="28"/>
      <c r="P95" s="151"/>
      <c r="Q95" s="16"/>
      <c r="R95" s="16"/>
      <c r="S95" s="16"/>
      <c r="T95" s="150"/>
      <c r="U95" s="24"/>
      <c r="V95" s="107"/>
      <c r="W95" s="19"/>
      <c r="X95" s="11"/>
      <c r="Y95" s="25"/>
    </row>
    <row r="96" spans="1:332" ht="15.75" customHeight="1">
      <c r="A96" s="12"/>
      <c r="B96" s="13"/>
      <c r="C96" s="15"/>
      <c r="D96" s="16"/>
      <c r="E96" s="16"/>
      <c r="F96" s="12"/>
      <c r="G96" s="12"/>
      <c r="H96" s="12"/>
      <c r="I96" s="38"/>
      <c r="J96" s="16"/>
      <c r="K96" s="16"/>
      <c r="L96" s="16"/>
      <c r="M96" s="16"/>
      <c r="N96" s="16"/>
      <c r="O96" s="28"/>
      <c r="P96" s="151"/>
      <c r="Q96" s="16"/>
      <c r="R96" s="16"/>
      <c r="S96" s="16"/>
      <c r="T96" s="150"/>
      <c r="U96" s="24"/>
      <c r="V96" s="107"/>
      <c r="W96" s="19"/>
      <c r="X96" s="11"/>
      <c r="Y96" s="25"/>
    </row>
    <row r="97" spans="1:25" ht="15.75" customHeight="1">
      <c r="A97" s="12"/>
      <c r="B97" s="13"/>
      <c r="C97" s="14"/>
      <c r="D97" s="12"/>
      <c r="E97" s="12"/>
      <c r="F97" s="12"/>
      <c r="G97" s="12"/>
      <c r="H97" s="12"/>
      <c r="I97" s="28"/>
      <c r="J97" s="12"/>
      <c r="K97" s="12"/>
      <c r="L97" s="12"/>
      <c r="M97" s="12"/>
      <c r="N97" s="12"/>
      <c r="O97" s="28"/>
      <c r="P97" s="150"/>
      <c r="Q97" s="12"/>
      <c r="R97" s="12"/>
      <c r="S97" s="12"/>
      <c r="T97" s="150"/>
      <c r="U97" s="23"/>
      <c r="V97" s="107"/>
      <c r="W97" s="19"/>
      <c r="X97" s="11"/>
      <c r="Y97" s="25"/>
    </row>
    <row r="98" spans="1:25" ht="15.75" customHeight="1">
      <c r="A98" s="12"/>
      <c r="B98" s="13"/>
      <c r="C98" s="14"/>
      <c r="D98" s="12"/>
      <c r="E98" s="12"/>
      <c r="F98" s="12"/>
      <c r="G98" s="12"/>
      <c r="H98" s="12"/>
      <c r="I98" s="28"/>
      <c r="J98" s="12"/>
      <c r="K98" s="12"/>
      <c r="L98" s="12"/>
      <c r="M98" s="12"/>
      <c r="N98" s="12"/>
      <c r="O98" s="28"/>
      <c r="P98" s="150"/>
      <c r="Q98" s="12"/>
      <c r="R98" s="12"/>
      <c r="S98" s="12"/>
      <c r="T98" s="150"/>
      <c r="U98" s="23"/>
      <c r="V98" s="107"/>
      <c r="W98" s="19"/>
      <c r="X98" s="11"/>
      <c r="Y98" s="25"/>
    </row>
    <row r="99" spans="1:25" ht="15.75" customHeight="1">
      <c r="A99" s="12"/>
      <c r="B99" s="13"/>
      <c r="C99" s="14"/>
      <c r="D99" s="12"/>
      <c r="E99" s="12"/>
      <c r="F99" s="12"/>
      <c r="G99" s="12"/>
      <c r="H99" s="12"/>
      <c r="I99" s="28"/>
      <c r="J99" s="12"/>
      <c r="K99" s="12"/>
      <c r="L99" s="12"/>
      <c r="M99" s="12"/>
      <c r="N99" s="12"/>
      <c r="O99" s="28"/>
      <c r="P99" s="150"/>
      <c r="Q99" s="12"/>
      <c r="R99" s="12"/>
      <c r="S99" s="12"/>
      <c r="T99" s="150"/>
      <c r="U99" s="23"/>
      <c r="V99" s="107"/>
      <c r="W99" s="19"/>
      <c r="X99" s="11"/>
      <c r="Y99" s="25"/>
    </row>
    <row r="100" spans="1:25" ht="15.75" customHeight="1">
      <c r="A100" s="12"/>
      <c r="B100" s="13"/>
      <c r="C100" s="14"/>
      <c r="D100" s="12"/>
      <c r="E100" s="12"/>
      <c r="F100" s="12"/>
      <c r="G100" s="12"/>
      <c r="H100" s="12"/>
      <c r="I100" s="28"/>
      <c r="J100" s="12"/>
      <c r="K100" s="12"/>
      <c r="L100" s="12"/>
      <c r="M100" s="12"/>
      <c r="N100" s="12"/>
      <c r="O100" s="28"/>
      <c r="P100" s="150"/>
      <c r="Q100" s="12"/>
      <c r="R100" s="12"/>
      <c r="S100" s="12"/>
      <c r="T100" s="150"/>
      <c r="U100" s="23"/>
      <c r="V100" s="107"/>
      <c r="W100" s="19"/>
      <c r="X100" s="11"/>
      <c r="Y100" s="25"/>
    </row>
    <row r="101" spans="1:25" ht="15.75" customHeight="1">
      <c r="A101" s="12"/>
      <c r="B101" s="13"/>
      <c r="C101" s="14"/>
      <c r="D101" s="12"/>
      <c r="E101" s="12"/>
      <c r="F101" s="12"/>
      <c r="G101" s="12"/>
      <c r="H101" s="12"/>
      <c r="I101" s="28"/>
      <c r="J101" s="12"/>
      <c r="K101" s="12"/>
      <c r="L101" s="12"/>
      <c r="M101" s="12"/>
      <c r="N101" s="12"/>
      <c r="O101" s="28"/>
      <c r="P101" s="150"/>
      <c r="Q101" s="12"/>
      <c r="R101" s="12"/>
      <c r="S101" s="12"/>
      <c r="T101" s="150"/>
      <c r="U101" s="23"/>
      <c r="V101" s="107"/>
      <c r="W101" s="19"/>
      <c r="X101" s="11"/>
      <c r="Y101" s="25"/>
    </row>
    <row r="102" spans="1:25" ht="15.75" customHeight="1">
      <c r="A102" s="12"/>
      <c r="B102" s="13"/>
      <c r="C102" s="14"/>
      <c r="D102" s="12"/>
      <c r="E102" s="12"/>
      <c r="F102" s="12"/>
      <c r="G102" s="12"/>
      <c r="H102" s="12"/>
      <c r="I102" s="28"/>
      <c r="J102" s="12"/>
      <c r="K102" s="12"/>
      <c r="L102" s="12"/>
      <c r="M102" s="12"/>
      <c r="N102" s="12"/>
      <c r="O102" s="28"/>
      <c r="P102" s="150"/>
      <c r="Q102" s="12"/>
      <c r="R102" s="12"/>
      <c r="S102" s="12"/>
      <c r="T102" s="150"/>
      <c r="U102" s="23"/>
      <c r="V102" s="107"/>
      <c r="W102" s="19"/>
      <c r="X102" s="11"/>
      <c r="Y102" s="25"/>
    </row>
    <row r="103" spans="1:25" ht="15.75" customHeight="1">
      <c r="A103" s="12"/>
      <c r="B103" s="13"/>
      <c r="C103" s="14"/>
      <c r="D103" s="12"/>
      <c r="E103" s="12"/>
      <c r="F103" s="12"/>
      <c r="G103" s="12"/>
      <c r="H103" s="12"/>
      <c r="I103" s="28"/>
      <c r="J103" s="12"/>
      <c r="K103" s="12"/>
      <c r="L103" s="12"/>
      <c r="M103" s="12"/>
      <c r="N103" s="12"/>
      <c r="O103" s="28"/>
      <c r="P103" s="150"/>
      <c r="Q103" s="12"/>
      <c r="R103" s="12"/>
      <c r="S103" s="12"/>
      <c r="T103" s="150"/>
      <c r="U103" s="23"/>
      <c r="V103" s="107"/>
      <c r="W103" s="19"/>
      <c r="X103" s="11"/>
      <c r="Y103" s="25"/>
    </row>
    <row r="104" spans="1:25" ht="15.75" customHeight="1">
      <c r="A104" s="12"/>
      <c r="B104" s="13"/>
      <c r="C104" s="14"/>
      <c r="D104" s="12"/>
      <c r="E104" s="12"/>
      <c r="F104" s="12"/>
      <c r="G104" s="12"/>
      <c r="H104" s="12"/>
      <c r="I104" s="28"/>
      <c r="J104" s="12"/>
      <c r="K104" s="12"/>
      <c r="L104" s="12"/>
      <c r="M104" s="12"/>
      <c r="N104" s="12"/>
      <c r="O104" s="28"/>
      <c r="P104" s="150"/>
      <c r="Q104" s="12"/>
      <c r="R104" s="12"/>
      <c r="S104" s="12"/>
      <c r="T104" s="150"/>
      <c r="U104" s="23"/>
      <c r="V104" s="107"/>
      <c r="W104" s="19"/>
      <c r="X104" s="11"/>
      <c r="Y104" s="25"/>
    </row>
    <row r="105" spans="1:25" ht="15.75" customHeight="1">
      <c r="A105" s="12"/>
      <c r="B105" s="13"/>
      <c r="C105" s="14"/>
      <c r="D105" s="12"/>
      <c r="E105" s="12"/>
      <c r="F105" s="12"/>
      <c r="G105" s="12"/>
      <c r="H105" s="12"/>
      <c r="I105" s="28"/>
      <c r="J105" s="12"/>
      <c r="K105" s="12"/>
      <c r="L105" s="12"/>
      <c r="M105" s="12"/>
      <c r="N105" s="12"/>
      <c r="O105" s="28"/>
      <c r="P105" s="150"/>
      <c r="Q105" s="12"/>
      <c r="R105" s="12"/>
      <c r="S105" s="12"/>
      <c r="T105" s="150"/>
      <c r="U105" s="23"/>
      <c r="V105" s="107"/>
      <c r="W105" s="19"/>
      <c r="X105" s="11"/>
      <c r="Y105" s="25"/>
    </row>
    <row r="106" spans="1:25" ht="15.75" customHeight="1">
      <c r="A106" s="12"/>
      <c r="B106" s="13"/>
      <c r="C106" s="14"/>
      <c r="D106" s="12"/>
      <c r="E106" s="12"/>
      <c r="F106" s="12"/>
      <c r="G106" s="12"/>
      <c r="H106" s="12"/>
      <c r="I106" s="28"/>
      <c r="J106" s="12"/>
      <c r="K106" s="12"/>
      <c r="L106" s="12"/>
      <c r="M106" s="12"/>
      <c r="N106" s="12"/>
      <c r="O106" s="28"/>
      <c r="P106" s="150"/>
      <c r="Q106" s="12"/>
      <c r="R106" s="12"/>
      <c r="S106" s="12"/>
      <c r="T106" s="150"/>
      <c r="U106" s="23"/>
      <c r="V106" s="107"/>
      <c r="W106" s="19"/>
      <c r="X106" s="11"/>
      <c r="Y106" s="25"/>
    </row>
    <row r="107" spans="1:25" ht="15.75" customHeight="1">
      <c r="A107" s="12"/>
      <c r="B107" s="13"/>
      <c r="C107" s="14"/>
      <c r="D107" s="12"/>
      <c r="E107" s="12"/>
      <c r="F107" s="12"/>
      <c r="G107" s="12"/>
      <c r="H107" s="12"/>
      <c r="I107" s="28"/>
      <c r="J107" s="12"/>
      <c r="K107" s="12"/>
      <c r="L107" s="12"/>
      <c r="M107" s="12"/>
      <c r="N107" s="12"/>
      <c r="O107" s="28"/>
      <c r="P107" s="150"/>
      <c r="Q107" s="12"/>
      <c r="R107" s="12"/>
      <c r="S107" s="12"/>
      <c r="T107" s="150"/>
      <c r="U107" s="23"/>
      <c r="V107" s="107"/>
      <c r="W107" s="19"/>
      <c r="X107" s="11"/>
      <c r="Y107" s="25"/>
    </row>
    <row r="108" spans="1:25" ht="15.75" customHeight="1">
      <c r="A108" s="12"/>
      <c r="B108" s="13"/>
      <c r="C108" s="14"/>
      <c r="D108" s="12"/>
      <c r="E108" s="12"/>
      <c r="F108" s="12"/>
      <c r="G108" s="12"/>
      <c r="H108" s="12"/>
      <c r="I108" s="28"/>
      <c r="J108" s="12"/>
      <c r="K108" s="12"/>
      <c r="L108" s="12"/>
      <c r="M108" s="12"/>
      <c r="N108" s="12"/>
      <c r="O108" s="28"/>
      <c r="P108" s="150"/>
      <c r="Q108" s="12"/>
      <c r="R108" s="12"/>
      <c r="S108" s="12"/>
      <c r="T108" s="150"/>
      <c r="U108" s="23"/>
      <c r="V108" s="107"/>
      <c r="W108" s="19"/>
      <c r="X108" s="11"/>
      <c r="Y108" s="25"/>
    </row>
    <row r="109" spans="1:25" ht="15.75" customHeight="1">
      <c r="A109" s="12"/>
      <c r="B109" s="13"/>
      <c r="C109" s="14"/>
      <c r="D109" s="12"/>
      <c r="E109" s="12"/>
      <c r="F109" s="12"/>
      <c r="G109" s="12"/>
      <c r="H109" s="12"/>
      <c r="I109" s="28"/>
      <c r="J109" s="12"/>
      <c r="K109" s="12"/>
      <c r="L109" s="12"/>
      <c r="M109" s="12"/>
      <c r="N109" s="12"/>
      <c r="O109" s="28"/>
      <c r="P109" s="150"/>
      <c r="Q109" s="12"/>
      <c r="R109" s="12"/>
      <c r="S109" s="12"/>
      <c r="T109" s="150"/>
      <c r="U109" s="23"/>
      <c r="V109" s="107"/>
      <c r="W109" s="19"/>
      <c r="X109" s="11"/>
      <c r="Y109" s="25"/>
    </row>
    <row r="110" spans="1:25" ht="15.75" customHeight="1">
      <c r="A110" s="12"/>
      <c r="B110" s="13"/>
      <c r="C110" s="14"/>
      <c r="D110" s="12"/>
      <c r="E110" s="12"/>
      <c r="F110" s="12"/>
      <c r="G110" s="12"/>
      <c r="H110" s="12"/>
      <c r="I110" s="28"/>
      <c r="J110" s="12"/>
      <c r="K110" s="12"/>
      <c r="L110" s="12"/>
      <c r="M110" s="12"/>
      <c r="N110" s="12"/>
      <c r="O110" s="28"/>
      <c r="P110" s="150"/>
      <c r="Q110" s="12"/>
      <c r="R110" s="12"/>
      <c r="S110" s="12"/>
      <c r="T110" s="150"/>
      <c r="U110" s="23"/>
      <c r="V110" s="107"/>
      <c r="W110" s="19"/>
      <c r="X110" s="11"/>
      <c r="Y110" s="25"/>
    </row>
    <row r="111" spans="1:25" ht="15.75" customHeight="1">
      <c r="A111" s="12"/>
      <c r="B111" s="13"/>
      <c r="C111" s="14"/>
      <c r="D111" s="12"/>
      <c r="E111" s="12"/>
      <c r="F111" s="12"/>
      <c r="G111" s="12"/>
      <c r="H111" s="12"/>
      <c r="I111" s="28"/>
      <c r="J111" s="12"/>
      <c r="K111" s="12"/>
      <c r="L111" s="12"/>
      <c r="M111" s="12"/>
      <c r="N111" s="12"/>
      <c r="O111" s="28"/>
      <c r="P111" s="150"/>
      <c r="Q111" s="12"/>
      <c r="R111" s="12"/>
      <c r="S111" s="12"/>
      <c r="T111" s="150"/>
      <c r="U111" s="23"/>
      <c r="V111" s="107"/>
      <c r="W111" s="19"/>
      <c r="X111" s="11"/>
      <c r="Y111" s="25"/>
    </row>
    <row r="112" spans="1:25" ht="15.75" customHeight="1">
      <c r="A112" s="12"/>
      <c r="B112" s="13"/>
      <c r="C112" s="14"/>
      <c r="D112" s="12"/>
      <c r="E112" s="12"/>
      <c r="F112" s="12"/>
      <c r="G112" s="12"/>
      <c r="H112" s="12"/>
      <c r="I112" s="28"/>
      <c r="J112" s="12"/>
      <c r="K112" s="12"/>
      <c r="L112" s="12"/>
      <c r="M112" s="12"/>
      <c r="N112" s="12"/>
      <c r="O112" s="28"/>
      <c r="P112" s="150"/>
      <c r="Q112" s="12"/>
      <c r="R112" s="12"/>
      <c r="S112" s="12"/>
      <c r="T112" s="150"/>
      <c r="U112" s="23"/>
      <c r="V112" s="107"/>
      <c r="W112" s="19"/>
      <c r="X112" s="11"/>
      <c r="Y112" s="25"/>
    </row>
    <row r="113" spans="1:25" ht="15.75" customHeight="1">
      <c r="A113" s="12"/>
      <c r="B113" s="13"/>
      <c r="C113" s="14"/>
      <c r="D113" s="12"/>
      <c r="E113" s="12"/>
      <c r="F113" s="12"/>
      <c r="G113" s="12"/>
      <c r="H113" s="12"/>
      <c r="I113" s="28"/>
      <c r="J113" s="12"/>
      <c r="K113" s="12"/>
      <c r="L113" s="12"/>
      <c r="M113" s="12"/>
      <c r="N113" s="12"/>
      <c r="O113" s="28"/>
      <c r="P113" s="150"/>
      <c r="Q113" s="12"/>
      <c r="R113" s="12"/>
      <c r="S113" s="12"/>
      <c r="T113" s="150"/>
      <c r="U113" s="23"/>
      <c r="V113" s="107"/>
      <c r="W113" s="19"/>
      <c r="X113" s="11"/>
      <c r="Y113" s="25"/>
    </row>
    <row r="114" spans="1:25" ht="15.75" customHeight="1">
      <c r="A114" s="12"/>
      <c r="B114" s="13"/>
      <c r="C114" s="14"/>
      <c r="D114" s="12"/>
      <c r="E114" s="12"/>
      <c r="F114" s="12"/>
      <c r="G114" s="12"/>
      <c r="H114" s="12"/>
      <c r="I114" s="28"/>
      <c r="J114" s="12"/>
      <c r="K114" s="12"/>
      <c r="L114" s="12"/>
      <c r="M114" s="12"/>
      <c r="N114" s="12"/>
      <c r="O114" s="28"/>
      <c r="P114" s="150"/>
      <c r="Q114" s="12"/>
      <c r="R114" s="12"/>
      <c r="S114" s="12"/>
      <c r="T114" s="150"/>
      <c r="U114" s="23"/>
      <c r="V114" s="107"/>
      <c r="W114" s="19"/>
      <c r="X114" s="11"/>
      <c r="Y114" s="25"/>
    </row>
    <row r="115" spans="1:25" ht="15.75" customHeight="1">
      <c r="A115" s="12"/>
      <c r="B115" s="13"/>
      <c r="C115" s="14"/>
      <c r="D115" s="12"/>
      <c r="E115" s="12"/>
      <c r="F115" s="12"/>
      <c r="G115" s="12"/>
      <c r="H115" s="12"/>
      <c r="I115" s="28"/>
      <c r="J115" s="12"/>
      <c r="K115" s="12"/>
      <c r="L115" s="12"/>
      <c r="M115" s="12"/>
      <c r="N115" s="12"/>
      <c r="O115" s="28"/>
      <c r="P115" s="150"/>
      <c r="Q115" s="12"/>
      <c r="R115" s="12"/>
      <c r="S115" s="12"/>
      <c r="T115" s="150"/>
      <c r="U115" s="23"/>
      <c r="V115" s="107"/>
      <c r="W115" s="19"/>
      <c r="X115" s="11"/>
      <c r="Y115" s="25"/>
    </row>
    <row r="116" spans="1:25" ht="15.75" customHeight="1">
      <c r="A116" s="12"/>
      <c r="B116" s="13"/>
      <c r="C116" s="14"/>
      <c r="D116" s="12"/>
      <c r="E116" s="12"/>
      <c r="F116" s="12"/>
      <c r="G116" s="12"/>
      <c r="H116" s="12"/>
      <c r="I116" s="28"/>
      <c r="J116" s="12"/>
      <c r="K116" s="12"/>
      <c r="L116" s="12"/>
      <c r="M116" s="12"/>
      <c r="N116" s="12"/>
      <c r="O116" s="28"/>
      <c r="P116" s="150"/>
      <c r="Q116" s="12"/>
      <c r="R116" s="12"/>
      <c r="S116" s="12"/>
      <c r="T116" s="150"/>
      <c r="U116" s="23"/>
      <c r="V116" s="107"/>
      <c r="W116" s="19"/>
      <c r="X116" s="11"/>
      <c r="Y116" s="25"/>
    </row>
    <row r="117" spans="1:25" ht="15.75" customHeight="1">
      <c r="A117" s="12"/>
      <c r="B117" s="13"/>
      <c r="C117" s="14"/>
      <c r="D117" s="12"/>
      <c r="E117" s="12"/>
      <c r="F117" s="12"/>
      <c r="G117" s="12"/>
      <c r="H117" s="12"/>
      <c r="I117" s="28"/>
      <c r="J117" s="12"/>
      <c r="K117" s="12"/>
      <c r="L117" s="12"/>
      <c r="M117" s="12"/>
      <c r="N117" s="12"/>
      <c r="O117" s="28"/>
      <c r="P117" s="150"/>
      <c r="Q117" s="12"/>
      <c r="R117" s="12"/>
      <c r="S117" s="12"/>
      <c r="T117" s="150"/>
      <c r="U117" s="23"/>
      <c r="V117" s="107"/>
      <c r="W117" s="19"/>
      <c r="X117" s="11"/>
      <c r="Y117" s="25"/>
    </row>
    <row r="118" spans="1:25" ht="15.75" customHeight="1">
      <c r="A118" s="12"/>
      <c r="B118" s="13"/>
      <c r="C118" s="14"/>
      <c r="D118" s="12"/>
      <c r="E118" s="12"/>
      <c r="F118" s="12"/>
      <c r="G118" s="12"/>
      <c r="H118" s="12"/>
      <c r="I118" s="28"/>
      <c r="J118" s="12"/>
      <c r="K118" s="12"/>
      <c r="L118" s="12"/>
      <c r="M118" s="12"/>
      <c r="N118" s="12"/>
      <c r="O118" s="28"/>
      <c r="P118" s="150"/>
      <c r="Q118" s="12"/>
      <c r="R118" s="12"/>
      <c r="S118" s="12"/>
      <c r="T118" s="150"/>
      <c r="U118" s="23"/>
      <c r="V118" s="107"/>
      <c r="W118" s="19"/>
      <c r="X118" s="11"/>
      <c r="Y118" s="25"/>
    </row>
    <row r="119" spans="1:25" ht="15.75" customHeight="1">
      <c r="A119" s="12"/>
      <c r="B119" s="13"/>
      <c r="C119" s="14"/>
      <c r="D119" s="12"/>
      <c r="E119" s="12"/>
      <c r="F119" s="12"/>
      <c r="G119" s="12"/>
      <c r="H119" s="12"/>
      <c r="I119" s="28"/>
      <c r="J119" s="12"/>
      <c r="K119" s="12"/>
      <c r="L119" s="12"/>
      <c r="M119" s="12"/>
      <c r="N119" s="12"/>
      <c r="O119" s="28"/>
      <c r="P119" s="150"/>
      <c r="Q119" s="12"/>
      <c r="R119" s="12"/>
      <c r="S119" s="12"/>
      <c r="T119" s="150"/>
      <c r="U119" s="23"/>
      <c r="V119" s="107"/>
      <c r="W119" s="19"/>
      <c r="X119" s="11"/>
      <c r="Y119" s="25"/>
    </row>
    <row r="120" spans="1:25" ht="15.75" customHeight="1">
      <c r="A120" s="12"/>
      <c r="B120" s="13"/>
      <c r="C120" s="14"/>
      <c r="D120" s="12"/>
      <c r="E120" s="12"/>
      <c r="F120" s="12"/>
      <c r="G120" s="12"/>
      <c r="H120" s="12"/>
      <c r="I120" s="28"/>
      <c r="J120" s="12"/>
      <c r="K120" s="12"/>
      <c r="L120" s="12"/>
      <c r="M120" s="12"/>
      <c r="N120" s="12"/>
      <c r="O120" s="28"/>
      <c r="P120" s="150"/>
      <c r="Q120" s="12"/>
      <c r="R120" s="12"/>
      <c r="S120" s="12"/>
      <c r="T120" s="150"/>
      <c r="U120" s="23"/>
      <c r="V120" s="107"/>
      <c r="W120" s="19"/>
      <c r="X120" s="11"/>
      <c r="Y120" s="25"/>
    </row>
    <row r="121" spans="1:25" ht="15.75" customHeight="1">
      <c r="A121" s="12"/>
      <c r="B121" s="13"/>
      <c r="C121" s="14"/>
      <c r="D121" s="12"/>
      <c r="E121" s="12"/>
      <c r="F121" s="12"/>
      <c r="G121" s="12"/>
      <c r="H121" s="12"/>
      <c r="I121" s="28"/>
      <c r="J121" s="12"/>
      <c r="K121" s="12"/>
      <c r="L121" s="12"/>
      <c r="M121" s="12"/>
      <c r="N121" s="12"/>
      <c r="O121" s="28"/>
      <c r="P121" s="150"/>
      <c r="Q121" s="12"/>
      <c r="R121" s="12"/>
      <c r="S121" s="12"/>
      <c r="T121" s="150"/>
      <c r="U121" s="23"/>
      <c r="V121" s="107"/>
      <c r="W121" s="19"/>
      <c r="X121" s="11"/>
      <c r="Y121" s="25"/>
    </row>
    <row r="122" spans="1:25" ht="15.75" customHeight="1">
      <c r="A122" s="12"/>
      <c r="B122" s="13"/>
      <c r="C122" s="14"/>
      <c r="D122" s="12"/>
      <c r="E122" s="12"/>
      <c r="F122" s="12"/>
      <c r="G122" s="12"/>
      <c r="H122" s="12"/>
      <c r="I122" s="28"/>
      <c r="J122" s="12"/>
      <c r="K122" s="12"/>
      <c r="L122" s="12"/>
      <c r="M122" s="12"/>
      <c r="N122" s="12"/>
      <c r="O122" s="28"/>
      <c r="P122" s="150"/>
      <c r="Q122" s="12"/>
      <c r="R122" s="12"/>
      <c r="S122" s="12"/>
      <c r="T122" s="150"/>
      <c r="U122" s="23"/>
      <c r="V122" s="107"/>
      <c r="W122" s="19"/>
      <c r="X122" s="11"/>
      <c r="Y122" s="25"/>
    </row>
    <row r="123" spans="1:25" ht="15.75" customHeight="1">
      <c r="A123" s="12"/>
      <c r="B123" s="13"/>
      <c r="C123" s="14"/>
      <c r="D123" s="12"/>
      <c r="E123" s="12"/>
      <c r="F123" s="12"/>
      <c r="G123" s="12"/>
      <c r="H123" s="12"/>
      <c r="I123" s="28"/>
      <c r="J123" s="12"/>
      <c r="K123" s="12"/>
      <c r="L123" s="12"/>
      <c r="M123" s="12"/>
      <c r="N123" s="12"/>
      <c r="O123" s="28"/>
      <c r="P123" s="150"/>
      <c r="Q123" s="12"/>
      <c r="R123" s="12"/>
      <c r="S123" s="12"/>
      <c r="T123" s="150"/>
      <c r="U123" s="23"/>
      <c r="V123" s="107"/>
      <c r="W123" s="19"/>
      <c r="X123" s="11"/>
      <c r="Y123" s="25"/>
    </row>
    <row r="124" spans="1:25" ht="15.75" customHeight="1">
      <c r="A124" s="12"/>
      <c r="B124" s="13"/>
      <c r="C124" s="14"/>
      <c r="D124" s="12"/>
      <c r="E124" s="12"/>
      <c r="F124" s="12"/>
      <c r="G124" s="12"/>
      <c r="H124" s="12"/>
      <c r="I124" s="28"/>
      <c r="J124" s="12"/>
      <c r="K124" s="12"/>
      <c r="L124" s="12"/>
      <c r="M124" s="12"/>
      <c r="N124" s="12"/>
      <c r="O124" s="28"/>
      <c r="P124" s="150"/>
      <c r="Q124" s="12"/>
      <c r="R124" s="12"/>
      <c r="S124" s="12"/>
      <c r="T124" s="150"/>
      <c r="U124" s="23"/>
      <c r="V124" s="107"/>
      <c r="W124" s="19"/>
      <c r="X124" s="11"/>
      <c r="Y124" s="25"/>
    </row>
    <row r="125" spans="1:25" ht="15.75" customHeight="1">
      <c r="A125" s="12"/>
      <c r="B125" s="13"/>
      <c r="C125" s="14"/>
      <c r="D125" s="12"/>
      <c r="E125" s="12"/>
      <c r="F125" s="12"/>
      <c r="G125" s="12"/>
      <c r="H125" s="12"/>
      <c r="I125" s="28"/>
      <c r="J125" s="12"/>
      <c r="K125" s="12"/>
      <c r="L125" s="12"/>
      <c r="M125" s="12"/>
      <c r="N125" s="12"/>
      <c r="O125" s="28"/>
      <c r="P125" s="150"/>
      <c r="Q125" s="12"/>
      <c r="R125" s="12"/>
      <c r="S125" s="12"/>
      <c r="T125" s="150"/>
      <c r="U125" s="23"/>
      <c r="V125" s="107"/>
      <c r="W125" s="19"/>
      <c r="X125" s="11"/>
      <c r="Y125" s="25"/>
    </row>
    <row r="126" spans="1:25" ht="15.75" customHeight="1">
      <c r="A126" s="12"/>
      <c r="B126" s="13"/>
      <c r="C126" s="14"/>
      <c r="D126" s="12"/>
      <c r="E126" s="12"/>
      <c r="F126" s="12"/>
      <c r="G126" s="12"/>
      <c r="H126" s="12"/>
      <c r="I126" s="28"/>
      <c r="J126" s="12"/>
      <c r="K126" s="12"/>
      <c r="L126" s="12"/>
      <c r="M126" s="12"/>
      <c r="N126" s="12"/>
      <c r="O126" s="28"/>
      <c r="P126" s="150"/>
      <c r="Q126" s="12"/>
      <c r="R126" s="12"/>
      <c r="S126" s="12"/>
      <c r="T126" s="150"/>
      <c r="U126" s="23"/>
      <c r="V126" s="107"/>
      <c r="W126" s="19"/>
      <c r="X126" s="11"/>
      <c r="Y126" s="25"/>
    </row>
    <row r="127" spans="1:25" ht="15.75" customHeight="1">
      <c r="A127" s="12"/>
      <c r="B127" s="13"/>
      <c r="C127" s="14"/>
      <c r="D127" s="12"/>
      <c r="E127" s="12"/>
      <c r="F127" s="12"/>
      <c r="G127" s="12"/>
      <c r="H127" s="12"/>
      <c r="I127" s="28"/>
      <c r="J127" s="12"/>
      <c r="K127" s="12"/>
      <c r="L127" s="12"/>
      <c r="M127" s="12"/>
      <c r="N127" s="12"/>
      <c r="O127" s="28"/>
      <c r="P127" s="150"/>
      <c r="Q127" s="12"/>
      <c r="R127" s="12"/>
      <c r="S127" s="12"/>
      <c r="T127" s="150"/>
      <c r="U127" s="23"/>
      <c r="V127" s="107"/>
      <c r="W127" s="19"/>
      <c r="X127" s="11"/>
      <c r="Y127" s="25"/>
    </row>
    <row r="128" spans="1:25" ht="15.75" customHeight="1">
      <c r="A128" s="12"/>
      <c r="B128" s="13"/>
      <c r="C128" s="14"/>
      <c r="D128" s="12"/>
      <c r="E128" s="12"/>
      <c r="F128" s="12"/>
      <c r="G128" s="12"/>
      <c r="H128" s="12"/>
      <c r="I128" s="28"/>
      <c r="J128" s="12"/>
      <c r="K128" s="12"/>
      <c r="L128" s="12"/>
      <c r="M128" s="12"/>
      <c r="N128" s="12"/>
      <c r="O128" s="28"/>
      <c r="P128" s="150"/>
      <c r="Q128" s="12"/>
      <c r="R128" s="12"/>
      <c r="S128" s="12"/>
      <c r="T128" s="150"/>
      <c r="U128" s="23"/>
      <c r="V128" s="107"/>
      <c r="W128" s="19"/>
      <c r="X128" s="11"/>
      <c r="Y128" s="25"/>
    </row>
    <row r="129" spans="1:25" ht="15.75" customHeight="1">
      <c r="A129" s="12"/>
      <c r="B129" s="13"/>
      <c r="C129" s="14"/>
      <c r="D129" s="12"/>
      <c r="E129" s="12"/>
      <c r="F129" s="12"/>
      <c r="G129" s="12"/>
      <c r="H129" s="12"/>
      <c r="I129" s="28"/>
      <c r="J129" s="12"/>
      <c r="K129" s="12"/>
      <c r="L129" s="12"/>
      <c r="M129" s="12"/>
      <c r="N129" s="12"/>
      <c r="O129" s="28"/>
      <c r="P129" s="150"/>
      <c r="Q129" s="12"/>
      <c r="R129" s="12"/>
      <c r="S129" s="12"/>
      <c r="T129" s="150"/>
      <c r="U129" s="23"/>
      <c r="V129" s="107"/>
      <c r="W129" s="19"/>
      <c r="X129" s="11"/>
      <c r="Y129" s="25"/>
    </row>
    <row r="130" spans="1:25" ht="15.75" customHeight="1">
      <c r="A130" s="12"/>
      <c r="B130" s="13"/>
      <c r="C130" s="14"/>
      <c r="D130" s="12"/>
      <c r="E130" s="12"/>
      <c r="F130" s="12"/>
      <c r="G130" s="12"/>
      <c r="H130" s="12"/>
      <c r="I130" s="28"/>
      <c r="J130" s="12"/>
      <c r="K130" s="12"/>
      <c r="L130" s="12"/>
      <c r="M130" s="12"/>
      <c r="N130" s="12"/>
      <c r="O130" s="28"/>
      <c r="P130" s="150"/>
      <c r="Q130" s="12"/>
      <c r="R130" s="12"/>
      <c r="S130" s="12"/>
      <c r="T130" s="150"/>
      <c r="U130" s="23"/>
      <c r="V130" s="107"/>
      <c r="W130" s="19"/>
      <c r="X130" s="11"/>
      <c r="Y130" s="25"/>
    </row>
    <row r="131" spans="1:25" ht="15.75" customHeight="1">
      <c r="A131" s="12"/>
      <c r="B131" s="13"/>
      <c r="C131" s="14"/>
      <c r="D131" s="12"/>
      <c r="E131" s="12"/>
      <c r="F131" s="12"/>
      <c r="G131" s="12"/>
      <c r="H131" s="12"/>
      <c r="I131" s="28"/>
      <c r="J131" s="12"/>
      <c r="K131" s="12"/>
      <c r="L131" s="12"/>
      <c r="M131" s="12"/>
      <c r="N131" s="12"/>
      <c r="O131" s="28"/>
      <c r="P131" s="150"/>
      <c r="Q131" s="12"/>
      <c r="R131" s="12"/>
      <c r="S131" s="12"/>
      <c r="T131" s="150"/>
      <c r="U131" s="23"/>
      <c r="V131" s="107"/>
      <c r="W131" s="19"/>
      <c r="X131" s="11"/>
      <c r="Y131" s="25"/>
    </row>
    <row r="132" spans="1:25" ht="15.75" customHeight="1">
      <c r="A132" s="12"/>
      <c r="B132" s="13"/>
      <c r="C132" s="14"/>
      <c r="D132" s="12"/>
      <c r="E132" s="12"/>
      <c r="F132" s="12"/>
      <c r="G132" s="12"/>
      <c r="H132" s="12"/>
      <c r="I132" s="28"/>
      <c r="J132" s="12"/>
      <c r="K132" s="12"/>
      <c r="L132" s="12"/>
      <c r="M132" s="12"/>
      <c r="N132" s="12"/>
      <c r="O132" s="28"/>
      <c r="P132" s="150"/>
      <c r="Q132" s="12"/>
      <c r="R132" s="12"/>
      <c r="S132" s="12"/>
      <c r="T132" s="150"/>
      <c r="U132" s="23"/>
      <c r="V132" s="107"/>
      <c r="W132" s="19"/>
      <c r="X132" s="11"/>
      <c r="Y132" s="25"/>
    </row>
    <row r="133" spans="1:25" ht="15.75" customHeight="1">
      <c r="A133" s="12"/>
      <c r="B133" s="13"/>
      <c r="C133" s="14"/>
      <c r="D133" s="12"/>
      <c r="E133" s="12"/>
      <c r="F133" s="12"/>
      <c r="G133" s="12"/>
      <c r="H133" s="12"/>
      <c r="I133" s="28"/>
      <c r="J133" s="12"/>
      <c r="K133" s="12"/>
      <c r="L133" s="12"/>
      <c r="M133" s="12"/>
      <c r="N133" s="12"/>
      <c r="O133" s="28"/>
      <c r="P133" s="150"/>
      <c r="Q133" s="12"/>
      <c r="R133" s="12"/>
      <c r="S133" s="12"/>
      <c r="T133" s="150"/>
      <c r="U133" s="23"/>
      <c r="V133" s="107"/>
      <c r="W133" s="19"/>
      <c r="X133" s="11"/>
      <c r="Y133" s="25"/>
    </row>
    <row r="134" spans="1:25" ht="15.75" customHeight="1">
      <c r="A134" s="12"/>
      <c r="B134" s="13"/>
      <c r="C134" s="14"/>
      <c r="D134" s="12"/>
      <c r="E134" s="12"/>
      <c r="F134" s="12"/>
      <c r="G134" s="12"/>
      <c r="H134" s="12"/>
      <c r="I134" s="28"/>
      <c r="J134" s="12"/>
      <c r="K134" s="12"/>
      <c r="L134" s="12"/>
      <c r="M134" s="12"/>
      <c r="N134" s="12"/>
      <c r="O134" s="28"/>
      <c r="P134" s="150"/>
      <c r="Q134" s="12"/>
      <c r="R134" s="12"/>
      <c r="S134" s="12"/>
      <c r="T134" s="150"/>
      <c r="U134" s="23"/>
      <c r="V134" s="107"/>
      <c r="W134" s="19"/>
      <c r="X134" s="11"/>
      <c r="Y134" s="25"/>
    </row>
    <row r="135" spans="1:25" ht="15.75" customHeight="1">
      <c r="A135" s="12"/>
      <c r="B135" s="13"/>
      <c r="C135" s="14"/>
      <c r="D135" s="12"/>
      <c r="E135" s="12"/>
      <c r="F135" s="12"/>
      <c r="G135" s="12"/>
      <c r="H135" s="12"/>
      <c r="I135" s="28"/>
      <c r="J135" s="12"/>
      <c r="K135" s="12"/>
      <c r="L135" s="12"/>
      <c r="M135" s="12"/>
      <c r="N135" s="12"/>
      <c r="O135" s="28"/>
      <c r="P135" s="150"/>
      <c r="Q135" s="12"/>
      <c r="R135" s="12"/>
      <c r="S135" s="12"/>
      <c r="T135" s="150"/>
      <c r="U135" s="23"/>
      <c r="V135" s="107"/>
      <c r="W135" s="19"/>
      <c r="X135" s="11"/>
      <c r="Y135" s="25"/>
    </row>
    <row r="136" spans="1:25" ht="15.75" customHeight="1">
      <c r="A136" s="12"/>
      <c r="B136" s="13"/>
      <c r="C136" s="14"/>
      <c r="D136" s="12"/>
      <c r="E136" s="12"/>
      <c r="F136" s="12"/>
      <c r="G136" s="12"/>
      <c r="H136" s="12"/>
      <c r="I136" s="28"/>
      <c r="J136" s="12"/>
      <c r="K136" s="12"/>
      <c r="L136" s="12"/>
      <c r="M136" s="12"/>
      <c r="N136" s="12"/>
      <c r="O136" s="28"/>
      <c r="P136" s="150"/>
      <c r="Q136" s="12"/>
      <c r="R136" s="12"/>
      <c r="S136" s="12"/>
      <c r="T136" s="150"/>
      <c r="U136" s="23"/>
      <c r="V136" s="107"/>
      <c r="W136" s="19"/>
      <c r="X136" s="11"/>
      <c r="Y136" s="25"/>
    </row>
    <row r="137" spans="1:25" ht="15.75" customHeight="1">
      <c r="A137" s="12"/>
      <c r="B137" s="13"/>
      <c r="C137" s="14"/>
      <c r="D137" s="12"/>
      <c r="E137" s="12"/>
      <c r="F137" s="12"/>
      <c r="G137" s="12"/>
      <c r="H137" s="12"/>
      <c r="I137" s="28"/>
      <c r="J137" s="12"/>
      <c r="K137" s="12"/>
      <c r="L137" s="12"/>
      <c r="M137" s="12"/>
      <c r="N137" s="12"/>
      <c r="O137" s="28"/>
      <c r="P137" s="150"/>
      <c r="Q137" s="12"/>
      <c r="R137" s="12"/>
      <c r="S137" s="12"/>
      <c r="T137" s="150"/>
      <c r="U137" s="23"/>
      <c r="V137" s="107"/>
      <c r="W137" s="19"/>
      <c r="X137" s="11"/>
      <c r="Y137" s="25"/>
    </row>
    <row r="138" spans="1:25" ht="15.75" customHeight="1">
      <c r="A138" s="12"/>
      <c r="B138" s="13"/>
      <c r="C138" s="14"/>
      <c r="D138" s="12"/>
      <c r="E138" s="12"/>
      <c r="F138" s="12"/>
      <c r="G138" s="12"/>
      <c r="H138" s="12"/>
      <c r="I138" s="28"/>
      <c r="J138" s="12"/>
      <c r="K138" s="12"/>
      <c r="L138" s="12"/>
      <c r="M138" s="12"/>
      <c r="N138" s="12"/>
      <c r="O138" s="28"/>
      <c r="P138" s="150"/>
      <c r="Q138" s="12"/>
      <c r="R138" s="12"/>
      <c r="S138" s="12"/>
      <c r="T138" s="150"/>
      <c r="U138" s="23"/>
      <c r="V138" s="107"/>
      <c r="W138" s="19"/>
      <c r="X138" s="11"/>
      <c r="Y138" s="25"/>
    </row>
    <row r="139" spans="1:25" ht="15.75" customHeight="1">
      <c r="A139" s="12"/>
      <c r="B139" s="13"/>
      <c r="C139" s="14"/>
      <c r="D139" s="12"/>
      <c r="E139" s="12"/>
      <c r="F139" s="12"/>
      <c r="G139" s="12"/>
      <c r="H139" s="12"/>
      <c r="I139" s="28"/>
      <c r="J139" s="12"/>
      <c r="K139" s="12"/>
      <c r="L139" s="12"/>
      <c r="M139" s="12"/>
      <c r="N139" s="12"/>
      <c r="O139" s="28"/>
      <c r="P139" s="150"/>
      <c r="Q139" s="12"/>
      <c r="R139" s="12"/>
      <c r="S139" s="12"/>
      <c r="T139" s="150"/>
      <c r="U139" s="23"/>
      <c r="V139" s="107"/>
      <c r="W139" s="19"/>
      <c r="X139" s="11"/>
      <c r="Y139" s="25"/>
    </row>
    <row r="140" spans="1:25" ht="15.75" customHeight="1">
      <c r="A140" s="12"/>
      <c r="B140" s="13"/>
      <c r="C140" s="14"/>
      <c r="D140" s="12"/>
      <c r="E140" s="12"/>
      <c r="F140" s="12"/>
      <c r="G140" s="12"/>
      <c r="H140" s="12"/>
      <c r="I140" s="28"/>
      <c r="J140" s="12"/>
      <c r="K140" s="12"/>
      <c r="L140" s="12"/>
      <c r="M140" s="12"/>
      <c r="N140" s="12"/>
      <c r="O140" s="28"/>
      <c r="P140" s="150"/>
      <c r="Q140" s="12"/>
      <c r="R140" s="12"/>
      <c r="S140" s="12"/>
      <c r="T140" s="150"/>
      <c r="U140" s="23"/>
      <c r="V140" s="107"/>
      <c r="W140" s="19"/>
      <c r="X140" s="11"/>
      <c r="Y140" s="25"/>
    </row>
    <row r="141" spans="1:25" ht="15.75" customHeight="1">
      <c r="A141" s="12"/>
      <c r="B141" s="13"/>
      <c r="C141" s="14"/>
      <c r="D141" s="12"/>
      <c r="E141" s="12"/>
      <c r="F141" s="12"/>
      <c r="G141" s="12"/>
      <c r="H141" s="12"/>
      <c r="I141" s="28"/>
      <c r="J141" s="12"/>
      <c r="K141" s="12"/>
      <c r="L141" s="12"/>
      <c r="M141" s="12"/>
      <c r="N141" s="12"/>
      <c r="O141" s="28"/>
      <c r="P141" s="150"/>
      <c r="Q141" s="12"/>
      <c r="R141" s="12"/>
      <c r="S141" s="12"/>
      <c r="T141" s="150"/>
      <c r="U141" s="23"/>
      <c r="V141" s="107"/>
      <c r="W141" s="19"/>
      <c r="X141" s="11"/>
      <c r="Y141" s="25"/>
    </row>
    <row r="142" spans="1:25" ht="15" customHeight="1">
      <c r="A142" s="17"/>
      <c r="B142" s="11"/>
      <c r="C142" s="11"/>
      <c r="D142" s="11"/>
      <c r="E142" s="11"/>
      <c r="F142" s="11"/>
      <c r="G142" s="11"/>
      <c r="H142" s="11"/>
      <c r="I142" s="39"/>
      <c r="J142" s="11"/>
      <c r="K142" s="11"/>
      <c r="L142" s="11"/>
      <c r="M142" s="11"/>
      <c r="N142" s="11"/>
      <c r="O142" s="28"/>
      <c r="P142" s="152"/>
      <c r="Q142" s="11"/>
      <c r="R142" s="11"/>
      <c r="S142" s="11"/>
      <c r="T142" s="150"/>
      <c r="U142" s="25"/>
      <c r="V142" s="108"/>
      <c r="W142" s="19"/>
      <c r="X142" s="11"/>
      <c r="Y142" s="25"/>
    </row>
    <row r="143" spans="1:25" ht="15" customHeight="1">
      <c r="A143" s="17"/>
      <c r="B143" s="11"/>
      <c r="C143" s="11"/>
      <c r="D143" s="11"/>
      <c r="E143" s="11"/>
      <c r="F143" s="11"/>
      <c r="G143" s="11"/>
      <c r="H143" s="11"/>
      <c r="I143" s="39"/>
      <c r="J143" s="11"/>
      <c r="K143" s="11"/>
      <c r="L143" s="11"/>
      <c r="M143" s="11"/>
      <c r="N143" s="11"/>
      <c r="O143" s="28"/>
      <c r="P143" s="152"/>
      <c r="Q143" s="11"/>
      <c r="R143" s="11"/>
      <c r="S143" s="11"/>
      <c r="T143" s="150"/>
      <c r="U143" s="25"/>
      <c r="V143" s="108"/>
      <c r="W143" s="19"/>
      <c r="X143" s="11"/>
      <c r="Y143" s="25"/>
    </row>
    <row r="144" spans="1:25" ht="15" customHeight="1">
      <c r="A144" s="17"/>
      <c r="B144" s="11"/>
      <c r="C144" s="11"/>
      <c r="D144" s="11"/>
      <c r="E144" s="11"/>
      <c r="F144" s="11"/>
      <c r="G144" s="11"/>
      <c r="H144" s="11"/>
      <c r="I144" s="39"/>
      <c r="J144" s="11"/>
      <c r="K144" s="11"/>
      <c r="L144" s="11"/>
      <c r="M144" s="11"/>
      <c r="N144" s="11"/>
      <c r="O144" s="39"/>
      <c r="P144" s="152"/>
      <c r="Q144" s="11"/>
      <c r="R144" s="11"/>
      <c r="S144" s="11"/>
      <c r="T144" s="152"/>
      <c r="U144" s="25"/>
      <c r="V144" s="108"/>
      <c r="W144" s="19"/>
      <c r="X144" s="11"/>
      <c r="Y144" s="25"/>
    </row>
    <row r="145" spans="1:25" ht="15" customHeight="1">
      <c r="A145" s="17"/>
      <c r="B145" s="11"/>
      <c r="C145" s="11"/>
      <c r="D145" s="11"/>
      <c r="E145" s="11"/>
      <c r="F145" s="11"/>
      <c r="G145" s="11"/>
      <c r="H145" s="11"/>
      <c r="I145" s="39"/>
      <c r="J145" s="11"/>
      <c r="K145" s="11"/>
      <c r="L145" s="11"/>
      <c r="M145" s="11"/>
      <c r="N145" s="11"/>
      <c r="O145" s="39"/>
      <c r="P145" s="152"/>
      <c r="Q145" s="11"/>
      <c r="R145" s="11"/>
      <c r="S145" s="11"/>
      <c r="T145" s="152"/>
      <c r="U145" s="25"/>
      <c r="V145" s="108"/>
      <c r="W145" s="19"/>
      <c r="X145" s="11"/>
      <c r="Y145" s="25"/>
    </row>
    <row r="146" spans="1:25" ht="15" customHeight="1">
      <c r="A146" s="17"/>
      <c r="B146" s="11"/>
      <c r="C146" s="11"/>
      <c r="D146" s="11"/>
      <c r="E146" s="11"/>
      <c r="F146" s="11"/>
      <c r="G146" s="11"/>
      <c r="H146" s="11"/>
      <c r="I146" s="39"/>
      <c r="J146" s="11"/>
      <c r="K146" s="11"/>
      <c r="L146" s="11"/>
      <c r="M146" s="11"/>
      <c r="N146" s="11"/>
      <c r="O146" s="39"/>
      <c r="P146" s="152"/>
      <c r="Q146" s="11"/>
      <c r="R146" s="11"/>
      <c r="S146" s="11"/>
      <c r="T146" s="152"/>
      <c r="U146" s="25"/>
      <c r="V146" s="108"/>
      <c r="W146" s="19"/>
      <c r="X146" s="11"/>
      <c r="Y146" s="25"/>
    </row>
    <row r="147" spans="1:25" ht="15" customHeight="1">
      <c r="A147" s="17"/>
      <c r="B147" s="11"/>
      <c r="C147" s="11"/>
      <c r="D147" s="11"/>
      <c r="E147" s="11"/>
      <c r="F147" s="11"/>
      <c r="G147" s="11"/>
      <c r="H147" s="11"/>
      <c r="I147" s="39"/>
      <c r="J147" s="11"/>
      <c r="K147" s="11"/>
      <c r="L147" s="11"/>
      <c r="M147" s="11"/>
      <c r="N147" s="11"/>
      <c r="O147" s="39"/>
      <c r="P147" s="152"/>
      <c r="Q147" s="11"/>
      <c r="R147" s="11"/>
      <c r="S147" s="11"/>
      <c r="T147" s="152"/>
      <c r="U147" s="25"/>
      <c r="V147" s="108"/>
      <c r="W147" s="19"/>
      <c r="X147" s="11"/>
      <c r="Y147" s="25"/>
    </row>
    <row r="148" spans="1:25" ht="15" customHeight="1">
      <c r="A148" s="17"/>
      <c r="B148" s="11"/>
      <c r="C148" s="11"/>
      <c r="D148" s="11"/>
      <c r="E148" s="11"/>
      <c r="F148" s="11"/>
      <c r="G148" s="11"/>
      <c r="H148" s="11"/>
      <c r="I148" s="39"/>
      <c r="J148" s="11"/>
      <c r="K148" s="11"/>
      <c r="L148" s="11"/>
      <c r="M148" s="11"/>
      <c r="N148" s="11"/>
      <c r="O148" s="39"/>
      <c r="P148" s="152"/>
      <c r="Q148" s="11"/>
      <c r="R148" s="11"/>
      <c r="S148" s="11"/>
      <c r="T148" s="152"/>
      <c r="U148" s="25"/>
      <c r="V148" s="108"/>
      <c r="W148" s="19"/>
      <c r="X148" s="11"/>
      <c r="Y148" s="25"/>
    </row>
    <row r="149" spans="1:25" ht="15" customHeight="1">
      <c r="A149" s="17"/>
      <c r="B149" s="11"/>
      <c r="C149" s="11"/>
      <c r="D149" s="11"/>
      <c r="E149" s="11"/>
      <c r="F149" s="11"/>
      <c r="G149" s="11"/>
      <c r="H149" s="11"/>
      <c r="I149" s="39"/>
      <c r="J149" s="11"/>
      <c r="K149" s="11"/>
      <c r="L149" s="11"/>
      <c r="M149" s="11"/>
      <c r="N149" s="11"/>
      <c r="O149" s="39"/>
      <c r="P149" s="152"/>
      <c r="Q149" s="11"/>
      <c r="R149" s="11"/>
      <c r="S149" s="11"/>
      <c r="T149" s="152"/>
      <c r="U149" s="25"/>
      <c r="V149" s="108"/>
      <c r="W149" s="19"/>
      <c r="X149" s="11"/>
      <c r="Y149" s="25"/>
    </row>
    <row r="150" spans="1:25" ht="15" customHeight="1">
      <c r="A150" s="17"/>
      <c r="B150" s="11"/>
      <c r="C150" s="11"/>
      <c r="D150" s="11"/>
      <c r="E150" s="11"/>
      <c r="F150" s="11"/>
      <c r="G150" s="11"/>
      <c r="H150" s="11"/>
      <c r="I150" s="39"/>
      <c r="J150" s="11"/>
      <c r="K150" s="11"/>
      <c r="L150" s="11"/>
      <c r="M150" s="11"/>
      <c r="N150" s="11"/>
      <c r="O150" s="39"/>
      <c r="P150" s="152"/>
      <c r="Q150" s="11"/>
      <c r="R150" s="11"/>
      <c r="S150" s="11"/>
      <c r="T150" s="152"/>
      <c r="U150" s="25"/>
      <c r="V150" s="108"/>
      <c r="W150" s="19"/>
      <c r="X150" s="11"/>
      <c r="Y150" s="25"/>
    </row>
    <row r="151" spans="1:25" ht="15" customHeight="1">
      <c r="A151" s="17"/>
      <c r="B151" s="11"/>
      <c r="C151" s="11"/>
      <c r="D151" s="11"/>
      <c r="E151" s="11"/>
      <c r="F151" s="11"/>
      <c r="G151" s="11"/>
      <c r="H151" s="11"/>
      <c r="I151" s="39"/>
      <c r="J151" s="11"/>
      <c r="K151" s="11"/>
      <c r="L151" s="11"/>
      <c r="M151" s="11"/>
      <c r="N151" s="11"/>
      <c r="O151" s="39"/>
      <c r="P151" s="152"/>
      <c r="Q151" s="11"/>
      <c r="R151" s="11"/>
      <c r="S151" s="11"/>
      <c r="T151" s="152"/>
      <c r="U151" s="25"/>
      <c r="V151" s="108"/>
      <c r="W151" s="19"/>
      <c r="X151" s="11"/>
      <c r="Y151" s="25"/>
    </row>
    <row r="152" spans="1:25" ht="15" customHeight="1">
      <c r="A152" s="17"/>
      <c r="B152" s="11"/>
      <c r="C152" s="11"/>
      <c r="D152" s="11"/>
      <c r="E152" s="11"/>
      <c r="F152" s="11"/>
      <c r="G152" s="11"/>
      <c r="H152" s="11"/>
      <c r="I152" s="39"/>
      <c r="J152" s="11"/>
      <c r="K152" s="11"/>
      <c r="L152" s="11"/>
      <c r="M152" s="11"/>
      <c r="N152" s="11"/>
      <c r="O152" s="39"/>
      <c r="P152" s="152"/>
      <c r="Q152" s="11"/>
      <c r="R152" s="11"/>
      <c r="S152" s="11"/>
      <c r="T152" s="152"/>
      <c r="U152" s="25"/>
      <c r="V152" s="108"/>
      <c r="W152" s="19"/>
      <c r="X152" s="11"/>
      <c r="Y152" s="25"/>
    </row>
    <row r="153" spans="1:25" ht="15" customHeight="1">
      <c r="A153" s="17"/>
      <c r="B153" s="11"/>
      <c r="C153" s="11"/>
      <c r="D153" s="11"/>
      <c r="E153" s="11"/>
      <c r="F153" s="11"/>
      <c r="G153" s="11"/>
      <c r="H153" s="11"/>
      <c r="I153" s="39"/>
      <c r="J153" s="11"/>
      <c r="K153" s="11"/>
      <c r="L153" s="11"/>
      <c r="M153" s="11"/>
      <c r="N153" s="11"/>
      <c r="O153" s="39"/>
      <c r="P153" s="152"/>
      <c r="Q153" s="11"/>
      <c r="R153" s="11"/>
      <c r="S153" s="11"/>
      <c r="T153" s="152"/>
      <c r="U153" s="25"/>
      <c r="V153" s="108"/>
      <c r="W153" s="19"/>
      <c r="X153" s="11"/>
      <c r="Y153" s="25"/>
    </row>
    <row r="154" spans="1:25" ht="15" customHeight="1">
      <c r="A154" s="17"/>
      <c r="B154" s="11"/>
      <c r="C154" s="11"/>
      <c r="D154" s="11"/>
      <c r="E154" s="11"/>
      <c r="F154" s="11"/>
      <c r="G154" s="11"/>
      <c r="H154" s="11"/>
      <c r="I154" s="39"/>
      <c r="J154" s="11"/>
      <c r="K154" s="11"/>
      <c r="L154" s="11"/>
      <c r="M154" s="11"/>
      <c r="N154" s="11"/>
      <c r="O154" s="39"/>
      <c r="P154" s="152"/>
      <c r="Q154" s="11"/>
      <c r="R154" s="11"/>
      <c r="S154" s="11"/>
      <c r="T154" s="152"/>
      <c r="U154" s="25"/>
      <c r="V154" s="108"/>
      <c r="W154" s="19"/>
      <c r="X154" s="11"/>
      <c r="Y154" s="25"/>
    </row>
    <row r="155" spans="1:25" ht="15" customHeight="1">
      <c r="A155" s="17"/>
      <c r="B155" s="11"/>
      <c r="C155" s="11"/>
      <c r="D155" s="11"/>
      <c r="E155" s="11"/>
      <c r="F155" s="11"/>
      <c r="G155" s="11"/>
      <c r="H155" s="11"/>
      <c r="I155" s="39"/>
      <c r="J155" s="11"/>
      <c r="K155" s="11"/>
      <c r="L155" s="11"/>
      <c r="M155" s="11"/>
      <c r="N155" s="11"/>
      <c r="O155" s="39"/>
      <c r="P155" s="152"/>
      <c r="Q155" s="11"/>
      <c r="R155" s="11"/>
      <c r="S155" s="11"/>
      <c r="T155" s="152"/>
      <c r="U155" s="25"/>
      <c r="V155" s="108"/>
      <c r="W155" s="19"/>
      <c r="X155" s="11"/>
      <c r="Y155" s="25"/>
    </row>
    <row r="156" spans="1:25" ht="15" customHeight="1">
      <c r="A156" s="17"/>
      <c r="B156" s="11"/>
      <c r="C156" s="11"/>
      <c r="D156" s="11"/>
      <c r="E156" s="11"/>
      <c r="F156" s="11"/>
      <c r="G156" s="11"/>
      <c r="H156" s="11"/>
      <c r="I156" s="39"/>
      <c r="J156" s="11"/>
      <c r="K156" s="11"/>
      <c r="L156" s="11"/>
      <c r="M156" s="11"/>
      <c r="N156" s="11"/>
      <c r="O156" s="39"/>
      <c r="P156" s="152"/>
      <c r="Q156" s="11"/>
      <c r="R156" s="11"/>
      <c r="S156" s="11"/>
      <c r="T156" s="152"/>
      <c r="U156" s="25"/>
      <c r="V156" s="108"/>
      <c r="W156" s="19"/>
      <c r="X156" s="11"/>
      <c r="Y156" s="25"/>
    </row>
    <row r="157" spans="1:25" ht="15" customHeight="1">
      <c r="A157" s="17"/>
      <c r="B157" s="11"/>
      <c r="C157" s="11"/>
      <c r="D157" s="11"/>
      <c r="E157" s="11"/>
      <c r="F157" s="11"/>
      <c r="G157" s="11"/>
      <c r="H157" s="11"/>
      <c r="I157" s="39"/>
      <c r="J157" s="11"/>
      <c r="K157" s="11"/>
      <c r="L157" s="11"/>
      <c r="M157" s="11"/>
      <c r="N157" s="11"/>
      <c r="O157" s="39"/>
      <c r="P157" s="152"/>
      <c r="Q157" s="11"/>
      <c r="R157" s="11"/>
      <c r="S157" s="11"/>
      <c r="T157" s="152"/>
      <c r="U157" s="25"/>
      <c r="V157" s="108"/>
      <c r="W157" s="19"/>
      <c r="X157" s="11"/>
      <c r="Y157" s="25"/>
    </row>
    <row r="158" spans="1:25" ht="15" customHeight="1">
      <c r="A158" s="17"/>
      <c r="B158" s="11"/>
      <c r="C158" s="11"/>
      <c r="D158" s="11"/>
      <c r="E158" s="11"/>
      <c r="F158" s="11"/>
      <c r="G158" s="11"/>
      <c r="H158" s="11"/>
      <c r="I158" s="39"/>
      <c r="J158" s="11"/>
      <c r="K158" s="11"/>
      <c r="L158" s="11"/>
      <c r="M158" s="11"/>
      <c r="N158" s="11"/>
      <c r="O158" s="39"/>
      <c r="P158" s="152"/>
      <c r="Q158" s="11"/>
      <c r="R158" s="11"/>
      <c r="S158" s="11"/>
      <c r="T158" s="152"/>
      <c r="U158" s="25"/>
      <c r="V158" s="108"/>
      <c r="W158" s="19"/>
      <c r="X158" s="11"/>
      <c r="Y158" s="25"/>
    </row>
    <row r="159" spans="1:25" ht="15" customHeight="1">
      <c r="A159" s="17"/>
      <c r="B159" s="11"/>
      <c r="C159" s="11"/>
      <c r="D159" s="11"/>
      <c r="E159" s="11"/>
      <c r="F159" s="11"/>
      <c r="G159" s="11"/>
      <c r="H159" s="11"/>
      <c r="I159" s="39"/>
      <c r="J159" s="11"/>
      <c r="K159" s="11"/>
      <c r="L159" s="11"/>
      <c r="M159" s="11"/>
      <c r="N159" s="11"/>
      <c r="O159" s="39"/>
      <c r="P159" s="152"/>
      <c r="Q159" s="11"/>
      <c r="R159" s="11"/>
      <c r="S159" s="11"/>
      <c r="T159" s="152"/>
      <c r="U159" s="25"/>
      <c r="V159" s="108"/>
      <c r="W159" s="19"/>
      <c r="X159" s="11"/>
      <c r="Y159" s="25"/>
    </row>
    <row r="160" spans="1:25" ht="15" customHeight="1">
      <c r="A160" s="17"/>
      <c r="B160" s="11"/>
      <c r="C160" s="11"/>
      <c r="D160" s="11"/>
      <c r="E160" s="11"/>
      <c r="F160" s="11"/>
      <c r="G160" s="11"/>
      <c r="H160" s="11"/>
      <c r="I160" s="39"/>
      <c r="J160" s="11"/>
      <c r="K160" s="11"/>
      <c r="L160" s="11"/>
      <c r="M160" s="11"/>
      <c r="N160" s="11"/>
      <c r="O160" s="39"/>
      <c r="P160" s="152"/>
      <c r="Q160" s="11"/>
      <c r="R160" s="11"/>
      <c r="S160" s="11"/>
      <c r="T160" s="152"/>
      <c r="U160" s="25"/>
      <c r="V160" s="108"/>
      <c r="W160" s="19"/>
      <c r="X160" s="11"/>
      <c r="Y160" s="25"/>
    </row>
    <row r="161" spans="1:25" ht="15" customHeight="1">
      <c r="A161" s="17"/>
      <c r="B161" s="11"/>
      <c r="C161" s="11"/>
      <c r="D161" s="11"/>
      <c r="E161" s="11"/>
      <c r="F161" s="11"/>
      <c r="G161" s="11"/>
      <c r="H161" s="11"/>
      <c r="I161" s="39"/>
      <c r="J161" s="11"/>
      <c r="K161" s="11"/>
      <c r="L161" s="11"/>
      <c r="M161" s="11"/>
      <c r="N161" s="11"/>
      <c r="O161" s="39"/>
      <c r="P161" s="152"/>
      <c r="Q161" s="11"/>
      <c r="R161" s="11"/>
      <c r="S161" s="11"/>
      <c r="T161" s="152"/>
      <c r="U161" s="25"/>
      <c r="V161" s="108"/>
      <c r="W161" s="19"/>
      <c r="X161" s="11"/>
      <c r="Y161" s="25"/>
    </row>
    <row r="162" spans="1:25" ht="15" customHeight="1">
      <c r="A162" s="17"/>
      <c r="B162" s="11"/>
      <c r="C162" s="11"/>
      <c r="D162" s="11"/>
      <c r="E162" s="11"/>
      <c r="F162" s="11"/>
      <c r="G162" s="11"/>
      <c r="H162" s="11"/>
      <c r="I162" s="39"/>
      <c r="J162" s="11"/>
      <c r="K162" s="11"/>
      <c r="L162" s="11"/>
      <c r="M162" s="11"/>
      <c r="N162" s="11"/>
      <c r="O162" s="39"/>
      <c r="P162" s="152"/>
      <c r="Q162" s="11"/>
      <c r="R162" s="11"/>
      <c r="S162" s="11"/>
      <c r="T162" s="152"/>
      <c r="U162" s="25"/>
      <c r="V162" s="108"/>
      <c r="W162" s="19"/>
      <c r="X162" s="11"/>
      <c r="Y162" s="25"/>
    </row>
    <row r="163" spans="1:25" ht="15" customHeight="1">
      <c r="A163" s="17"/>
      <c r="B163" s="11"/>
      <c r="C163" s="11"/>
      <c r="D163" s="11"/>
      <c r="E163" s="11"/>
      <c r="F163" s="11"/>
      <c r="G163" s="11"/>
      <c r="H163" s="11"/>
      <c r="I163" s="39"/>
      <c r="J163" s="11"/>
      <c r="K163" s="11"/>
      <c r="L163" s="11"/>
      <c r="M163" s="11"/>
      <c r="N163" s="11"/>
      <c r="O163" s="39"/>
      <c r="P163" s="152"/>
      <c r="Q163" s="11"/>
      <c r="R163" s="11"/>
      <c r="S163" s="11"/>
      <c r="T163" s="152"/>
      <c r="U163" s="25"/>
      <c r="V163" s="108"/>
      <c r="W163" s="19"/>
      <c r="X163" s="11"/>
      <c r="Y163" s="25"/>
    </row>
  </sheetData>
  <mergeCells count="21">
    <mergeCell ref="U90:W90"/>
    <mergeCell ref="C2:E2"/>
    <mergeCell ref="E3:E4"/>
    <mergeCell ref="V2:V4"/>
    <mergeCell ref="T3:T4"/>
    <mergeCell ref="O3:O4"/>
    <mergeCell ref="Q3:S3"/>
    <mergeCell ref="F2:G2"/>
    <mergeCell ref="I2:U2"/>
    <mergeCell ref="F3:F4"/>
    <mergeCell ref="G3:G4"/>
    <mergeCell ref="H3:H4"/>
    <mergeCell ref="I3:I4"/>
    <mergeCell ref="J3:N3"/>
    <mergeCell ref="C3:C4"/>
    <mergeCell ref="D3:D4"/>
    <mergeCell ref="A3:A4"/>
    <mergeCell ref="B3:B4"/>
    <mergeCell ref="W2:W4"/>
    <mergeCell ref="X2:X4"/>
    <mergeCell ref="Y2:Y4"/>
  </mergeCells>
  <pageMargins left="0.31496062992125984" right="0.12" top="0.31496062992125984" bottom="0.35433070866141736" header="0.19685039370078741" footer="0.19685039370078741"/>
  <pageSetup paperSize="9" scale="1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 ETAPA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NEXUS</cp:lastModifiedBy>
  <cp:lastPrinted>2023-01-21T00:29:10Z</cp:lastPrinted>
  <dcterms:created xsi:type="dcterms:W3CDTF">2022-10-10T14:43:40Z</dcterms:created>
  <dcterms:modified xsi:type="dcterms:W3CDTF">2023-01-21T03:15:29Z</dcterms:modified>
</cp:coreProperties>
</file>