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UGEL HUANCAYO\PAGINA WEB\NOTICIAS\_2023\4.ENCARGATURA ESPECIALISTAS\"/>
    </mc:Choice>
  </mc:AlternateContent>
  <xr:revisionPtr revIDLastSave="0" documentId="13_ncr:1_{44549463-81D0-4624-BC63-E310569D90B4}" xr6:coauthVersionLast="47" xr6:coauthVersionMax="47" xr10:uidLastSave="{00000000-0000-0000-0000-000000000000}"/>
  <bookViews>
    <workbookView xWindow="-120" yWindow="-120" windowWidth="29040" windowHeight="15720" xr2:uid="{B1D8F998-EA57-46F6-B268-15782E8E5A5E}"/>
  </bookViews>
  <sheets>
    <sheet name="ESPECIALIST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1" l="1"/>
  <c r="P11" i="1"/>
  <c r="W11" i="1" l="1"/>
  <c r="P5" i="1"/>
  <c r="U5" i="1"/>
  <c r="U6" i="1"/>
  <c r="U9" i="1"/>
  <c r="U10" i="1"/>
  <c r="U12" i="1"/>
  <c r="U13" i="1"/>
  <c r="U14" i="1"/>
  <c r="U15" i="1"/>
  <c r="U16" i="1"/>
  <c r="P6" i="1"/>
  <c r="P9" i="1"/>
  <c r="P10" i="1"/>
  <c r="P12" i="1"/>
  <c r="P13" i="1"/>
  <c r="P14" i="1"/>
  <c r="P15" i="1"/>
  <c r="P16" i="1"/>
  <c r="W10" i="1" l="1"/>
  <c r="W16" i="1"/>
  <c r="W14" i="1"/>
  <c r="W5" i="1"/>
  <c r="W9" i="1"/>
  <c r="W15" i="1"/>
  <c r="W6" i="1"/>
  <c r="W13" i="1"/>
  <c r="W12" i="1"/>
</calcChain>
</file>

<file path=xl/sharedStrings.xml><?xml version="1.0" encoding="utf-8"?>
<sst xmlns="http://schemas.openxmlformats.org/spreadsheetml/2006/main" count="103" uniqueCount="48">
  <si>
    <t>REQUISITOS GENERALES</t>
  </si>
  <si>
    <t>REQUISITO ESPECIFICO MINIMO</t>
  </si>
  <si>
    <t>APTO/NO APTO</t>
  </si>
  <si>
    <t>CRITERIOS DE CALIFICACION DE EXPEDIENTES</t>
  </si>
  <si>
    <t xml:space="preserve">TOTAL PUNTAJE </t>
  </si>
  <si>
    <t>N°</t>
  </si>
  <si>
    <t>CARGO A QUE POSTULA</t>
  </si>
  <si>
    <t>APELLIDOS Y NOMBRES DEL POSTULANTE</t>
  </si>
  <si>
    <t>DNI</t>
  </si>
  <si>
    <t>NRO DE EXPEDIENTE</t>
  </si>
  <si>
    <t>Cuenta con título de profesor o licenciado en educación, o de segunda 
especialidad pedagógica. (SI/NO)</t>
  </si>
  <si>
    <t>Presenta D/J RM N° 121-2022</t>
  </si>
  <si>
    <t>Ubicación entre la tercera y octava escala magisterial. (SI/NO)</t>
  </si>
  <si>
    <t>PUNTAJE POR ESCALA MAGISTERIAL</t>
  </si>
  <si>
    <t>ESTUDIOS ACADEMICOS</t>
  </si>
  <si>
    <t>SUB TOTAL ESTUDIOS ACADEMICOS(20 puntos máximo)</t>
  </si>
  <si>
    <t>TIEMPO DE SERVICIOS OFICIALES</t>
  </si>
  <si>
    <t>EXPERIENCIA</t>
  </si>
  <si>
    <t>SUB TOTAL EXPERIENCIA (10 puntos máximo)</t>
  </si>
  <si>
    <t xml:space="preserve">BONIFICACIÓN </t>
  </si>
  <si>
    <t>Grado de Doctor (10 puntos)</t>
  </si>
  <si>
    <t>Grado de Magister (7 puntos)</t>
  </si>
  <si>
    <t>Título de 2da especialidad en Educación (5 puntos)</t>
  </si>
  <si>
    <t>Titulo Universitario no pedagógico (5 puntos)</t>
  </si>
  <si>
    <t>Diplomados en Gestión Pedagógica o Gestión Escolar  (3 puntos)</t>
  </si>
  <si>
    <t>Por cada año de servicios oficiales en la CPM como profesor nombrado</t>
  </si>
  <si>
    <t>Por cada año fiscal (12 meses) de labor efectiva con acto resolutivo por haber desempeñado los cargos de directivos de DRE y UGEL</t>
  </si>
  <si>
    <t xml:space="preserve">Por cada año fiscal (12 meses) de labor efectiva con acto resolutivo por haber desempeñado los cargos de directivos de IE  Y de especialista en Educación </t>
  </si>
  <si>
    <t>Experiecia de director de IE privada reconocida por la UGEL/ DRE y registrado en el escalafón</t>
  </si>
  <si>
    <r>
      <rPr>
        <sz val="9"/>
        <color theme="1"/>
        <rFont val="Calibri"/>
        <family val="2"/>
      </rPr>
      <t xml:space="preserve">Por estar inscrito en el  Registro Nacional de Docentes Bilingües de Lenguas Originarias </t>
    </r>
    <r>
      <rPr>
        <b/>
        <sz val="9"/>
        <color theme="1"/>
        <rFont val="Calibri"/>
        <family val="2"/>
      </rPr>
      <t>SOLO IE FORTALECIMIENTO</t>
    </r>
  </si>
  <si>
    <t>SI</t>
  </si>
  <si>
    <t>APTO</t>
  </si>
  <si>
    <t>ESPECIALISTA EN EDUCACION INICIAL</t>
  </si>
  <si>
    <t>QUISPE GARAY BONA CARMEN</t>
  </si>
  <si>
    <t>QUINTANILLA PARRAGA ANA MARIA</t>
  </si>
  <si>
    <t>ANDAMAYO CARHUAMACA KARIM ANITA</t>
  </si>
  <si>
    <t>ESCOBAR SANCHEZ MOISES</t>
  </si>
  <si>
    <t>NO APTO</t>
  </si>
  <si>
    <t>NO</t>
  </si>
  <si>
    <t>BASTIDAS YARANGA FLORIDA</t>
  </si>
  <si>
    <t>ALIAGA ROJAS DE ALVARADO MARGOT</t>
  </si>
  <si>
    <t>CARHUAMACA CACERES SUSSY JOHANNA</t>
  </si>
  <si>
    <t>ARAUCO PALLARCO VICTOR</t>
  </si>
  <si>
    <t>ACEVEDO POMA ESPERANZA VICTORIA</t>
  </si>
  <si>
    <t>BUENDIA SANABRIA BETTY VIOLETA</t>
  </si>
  <si>
    <t>LEON GONZALES MILAGROS ROCIO</t>
  </si>
  <si>
    <t>LUDEÑA SINCHITULLO MARLENY</t>
  </si>
  <si>
    <r>
      <rPr>
        <b/>
        <u/>
        <sz val="16"/>
        <rFont val="Arial"/>
        <family val="2"/>
      </rPr>
      <t>RESULTADO PRELIMINAR - ESPECIALISTA EN EDUCACION  INICIAL</t>
    </r>
    <r>
      <rPr>
        <b/>
        <u/>
        <sz val="18"/>
        <rFont val="Arial"/>
        <family val="2"/>
      </rPr>
      <t xml:space="preserve">  </t>
    </r>
    <r>
      <rPr>
        <b/>
        <u/>
        <sz val="11"/>
        <rFont val="Arial"/>
        <family val="2"/>
      </rPr>
      <t xml:space="preserve">RESOLUCION MINISTERIAL N° 165-2022-MINEDU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</si>
</sst>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name val="Arial"/>
      <family val="2"/>
    </font>
    <font>
      <b/>
      <u/>
      <sz val="18"/>
      <name val="Arial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u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EF2CB"/>
      </patternFill>
    </fill>
    <fill>
      <patternFill patternType="solid">
        <fgColor rgb="FFFFFF00"/>
        <bgColor rgb="FFFBE4D5"/>
      </patternFill>
    </fill>
    <fill>
      <patternFill patternType="solid">
        <fgColor rgb="FFFFFF00"/>
        <bgColor rgb="FFC5E0B3"/>
      </patternFill>
    </fill>
    <fill>
      <patternFill patternType="solid">
        <fgColor rgb="FFFFFF00"/>
        <bgColor rgb="FFBDD6EE"/>
      </patternFill>
    </fill>
    <fill>
      <patternFill patternType="solid">
        <fgColor rgb="FFFFFF00"/>
        <bgColor rgb="FFD1FFF6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horizontal="left"/>
    </xf>
    <xf numFmtId="0" fontId="3" fillId="2" borderId="0" xfId="0" applyFont="1" applyFill="1"/>
    <xf numFmtId="0" fontId="0" fillId="0" borderId="10" xfId="0" applyBorder="1" applyAlignment="1">
      <alignment horizontal="center" vertical="center"/>
    </xf>
    <xf numFmtId="0" fontId="1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inden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6" borderId="6" xfId="0" applyFont="1" applyFill="1" applyBorder="1" applyAlignment="1">
      <alignment horizontal="left" indent="1"/>
    </xf>
    <xf numFmtId="0" fontId="3" fillId="6" borderId="2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 vertical="center"/>
    </xf>
    <xf numFmtId="0" fontId="0" fillId="6" borderId="0" xfId="0" applyFill="1"/>
    <xf numFmtId="0" fontId="0" fillId="4" borderId="6" xfId="0" applyFill="1" applyBorder="1"/>
    <xf numFmtId="0" fontId="14" fillId="5" borderId="4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5" fillId="4" borderId="2" xfId="0" applyFont="1" applyFill="1" applyBorder="1"/>
    <xf numFmtId="0" fontId="16" fillId="5" borderId="5" xfId="0" applyFont="1" applyFill="1" applyBorder="1" applyAlignment="1">
      <alignment horizontal="center" vertical="center" wrapText="1"/>
    </xf>
    <xf numFmtId="0" fontId="17" fillId="4" borderId="7" xfId="0" applyFont="1" applyFill="1" applyBorder="1"/>
    <xf numFmtId="0" fontId="17" fillId="4" borderId="9" xfId="0" applyFont="1" applyFill="1" applyBorder="1"/>
    <xf numFmtId="0" fontId="7" fillId="5" borderId="3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6" fillId="4" borderId="7" xfId="0" applyFont="1" applyFill="1" applyBorder="1"/>
    <xf numFmtId="0" fontId="6" fillId="4" borderId="9" xfId="0" applyFont="1" applyFill="1" applyBorder="1"/>
    <xf numFmtId="0" fontId="12" fillId="5" borderId="3" xfId="0" applyFont="1" applyFill="1" applyBorder="1" applyAlignment="1">
      <alignment horizontal="center" vertical="center" wrapText="1"/>
    </xf>
    <xf numFmtId="0" fontId="13" fillId="4" borderId="1" xfId="0" applyFont="1" applyFill="1" applyBorder="1"/>
    <xf numFmtId="0" fontId="13" fillId="4" borderId="2" xfId="0" applyFont="1" applyFill="1" applyBorder="1"/>
    <xf numFmtId="0" fontId="8" fillId="9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6" fillId="4" borderId="6" xfId="0" applyFont="1" applyFill="1" applyBorder="1"/>
    <xf numFmtId="0" fontId="8" fillId="5" borderId="1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108893</xdr:colOff>
      <xdr:row>1</xdr:row>
      <xdr:rowOff>163762</xdr:rowOff>
    </xdr:from>
    <xdr:to>
      <xdr:col>2</xdr:col>
      <xdr:colOff>29904</xdr:colOff>
      <xdr:row>3</xdr:row>
      <xdr:rowOff>311938</xdr:rowOff>
    </xdr:to>
    <xdr:pic>
      <xdr:nvPicPr>
        <xdr:cNvPr id="3" name="Imagen 2" descr="No hay ninguna descripción de la foto disponible.">
          <a:extLst>
            <a:ext uri="{FF2B5EF4-FFF2-40B4-BE49-F238E27FC236}">
              <a16:creationId xmlns:a16="http://schemas.microsoft.com/office/drawing/2014/main" id="{903004EC-D631-41D8-911F-9A9ADC1B422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83" b="11317"/>
        <a:stretch/>
      </xdr:blipFill>
      <xdr:spPr bwMode="auto">
        <a:xfrm>
          <a:off x="400475" y="358150"/>
          <a:ext cx="2195347" cy="1683839"/>
        </a:xfrm>
        <a:prstGeom prst="rect">
          <a:avLst/>
        </a:prstGeom>
        <a:noFill/>
        <a:effectLst>
          <a:softEdge rad="1143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109CE-CCE1-46F9-8B71-D973BD58ED14}">
  <dimension ref="A1:W16"/>
  <sheetViews>
    <sheetView tabSelected="1" zoomScale="98" zoomScaleNormal="98" workbookViewId="0">
      <selection activeCell="C2" sqref="C2:E2"/>
    </sheetView>
  </sheetViews>
  <sheetFormatPr baseColWidth="10" defaultRowHeight="15" x14ac:dyDescent="0.25"/>
  <cols>
    <col min="1" max="1" width="4.42578125" customWidth="1"/>
    <col min="2" max="2" width="34.140625" customWidth="1"/>
    <col min="3" max="3" width="39.5703125" customWidth="1"/>
    <col min="4" max="4" width="10.5703125" customWidth="1"/>
    <col min="5" max="5" width="12.42578125" customWidth="1"/>
    <col min="6" max="6" width="8" customWidth="1"/>
    <col min="7" max="7" width="9.42578125" customWidth="1"/>
    <col min="8" max="8" width="12.28515625" customWidth="1"/>
    <col min="9" max="9" width="12.5703125" customWidth="1"/>
    <col min="10" max="10" width="12.42578125" customWidth="1"/>
    <col min="11" max="15" width="3.5703125" customWidth="1"/>
    <col min="16" max="16" width="13.28515625" customWidth="1"/>
    <col min="18" max="20" width="9.140625" customWidth="1"/>
    <col min="21" max="21" width="13.140625" customWidth="1"/>
    <col min="22" max="22" width="12.7109375" customWidth="1"/>
    <col min="23" max="23" width="15.85546875" customWidth="1"/>
  </cols>
  <sheetData>
    <row r="1" spans="1:23" x14ac:dyDescent="0.25">
      <c r="D1" s="1"/>
      <c r="F1" s="2"/>
      <c r="G1" s="2"/>
      <c r="S1" s="2"/>
    </row>
    <row r="2" spans="1:23" ht="82.5" customHeight="1" x14ac:dyDescent="0.25">
      <c r="A2" s="15"/>
      <c r="B2" s="15"/>
      <c r="C2" s="22" t="s">
        <v>47</v>
      </c>
      <c r="D2" s="23"/>
      <c r="E2" s="23"/>
      <c r="F2" s="24" t="s">
        <v>0</v>
      </c>
      <c r="G2" s="25"/>
      <c r="H2" s="16" t="s">
        <v>1</v>
      </c>
      <c r="I2" s="26" t="s">
        <v>2</v>
      </c>
      <c r="J2" s="29" t="s">
        <v>3</v>
      </c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2" t="s">
        <v>4</v>
      </c>
    </row>
    <row r="3" spans="1:23" ht="38.25" x14ac:dyDescent="0.25">
      <c r="A3" s="46" t="s">
        <v>5</v>
      </c>
      <c r="B3" s="47" t="s">
        <v>6</v>
      </c>
      <c r="C3" s="49" t="s">
        <v>7</v>
      </c>
      <c r="D3" s="51" t="s">
        <v>8</v>
      </c>
      <c r="E3" s="41" t="s">
        <v>9</v>
      </c>
      <c r="F3" s="42" t="s">
        <v>10</v>
      </c>
      <c r="G3" s="42" t="s">
        <v>11</v>
      </c>
      <c r="H3" s="44" t="s">
        <v>12</v>
      </c>
      <c r="I3" s="27"/>
      <c r="J3" s="45" t="s">
        <v>13</v>
      </c>
      <c r="K3" s="35" t="s">
        <v>14</v>
      </c>
      <c r="L3" s="36"/>
      <c r="M3" s="36"/>
      <c r="N3" s="36"/>
      <c r="O3" s="37"/>
      <c r="P3" s="38" t="s">
        <v>15</v>
      </c>
      <c r="Q3" s="17" t="s">
        <v>16</v>
      </c>
      <c r="R3" s="39" t="s">
        <v>17</v>
      </c>
      <c r="S3" s="30"/>
      <c r="T3" s="31"/>
      <c r="U3" s="40" t="s">
        <v>18</v>
      </c>
      <c r="V3" s="18" t="s">
        <v>19</v>
      </c>
      <c r="W3" s="33"/>
    </row>
    <row r="4" spans="1:23" ht="248.25" customHeight="1" x14ac:dyDescent="0.25">
      <c r="A4" s="46"/>
      <c r="B4" s="48"/>
      <c r="C4" s="50"/>
      <c r="D4" s="52"/>
      <c r="E4" s="34"/>
      <c r="F4" s="43"/>
      <c r="G4" s="43"/>
      <c r="H4" s="43"/>
      <c r="I4" s="28"/>
      <c r="J4" s="34"/>
      <c r="K4" s="19" t="s">
        <v>20</v>
      </c>
      <c r="L4" s="19" t="s">
        <v>21</v>
      </c>
      <c r="M4" s="19" t="s">
        <v>22</v>
      </c>
      <c r="N4" s="19" t="s">
        <v>23</v>
      </c>
      <c r="O4" s="19" t="s">
        <v>24</v>
      </c>
      <c r="P4" s="34"/>
      <c r="Q4" s="20" t="s">
        <v>25</v>
      </c>
      <c r="R4" s="19" t="s">
        <v>26</v>
      </c>
      <c r="S4" s="19" t="s">
        <v>27</v>
      </c>
      <c r="T4" s="19" t="s">
        <v>28</v>
      </c>
      <c r="U4" s="34"/>
      <c r="V4" s="21" t="s">
        <v>29</v>
      </c>
      <c r="W4" s="34"/>
    </row>
    <row r="5" spans="1:23" x14ac:dyDescent="0.25">
      <c r="A5" s="3">
        <v>1</v>
      </c>
      <c r="B5" s="4" t="s">
        <v>32</v>
      </c>
      <c r="C5" s="5" t="s">
        <v>34</v>
      </c>
      <c r="D5" s="6">
        <v>20016131</v>
      </c>
      <c r="E5" s="7">
        <v>4356036</v>
      </c>
      <c r="F5" s="8" t="s">
        <v>30</v>
      </c>
      <c r="G5" s="8" t="s">
        <v>30</v>
      </c>
      <c r="H5" s="7" t="s">
        <v>30</v>
      </c>
      <c r="I5" s="7" t="s">
        <v>31</v>
      </c>
      <c r="J5" s="7">
        <v>18</v>
      </c>
      <c r="K5" s="7">
        <v>0</v>
      </c>
      <c r="L5" s="7">
        <v>7</v>
      </c>
      <c r="M5" s="7">
        <v>0</v>
      </c>
      <c r="N5" s="7">
        <v>0</v>
      </c>
      <c r="O5" s="7">
        <v>0</v>
      </c>
      <c r="P5" s="7">
        <f>SUM(K5:O5)</f>
        <v>7</v>
      </c>
      <c r="Q5" s="7">
        <v>10</v>
      </c>
      <c r="R5" s="7">
        <v>0</v>
      </c>
      <c r="S5" s="8">
        <v>5</v>
      </c>
      <c r="T5" s="7">
        <v>0</v>
      </c>
      <c r="U5" s="7">
        <f t="shared" ref="U5:U16" si="0">SUM(R5:T5)</f>
        <v>5</v>
      </c>
      <c r="V5" s="7"/>
      <c r="W5" s="7">
        <f t="shared" ref="W5:W16" si="1">SUM(J5+P5+Q5+U5+V5)</f>
        <v>40</v>
      </c>
    </row>
    <row r="6" spans="1:23" x14ac:dyDescent="0.25">
      <c r="A6" s="3">
        <v>2</v>
      </c>
      <c r="B6" s="4" t="s">
        <v>32</v>
      </c>
      <c r="C6" s="5" t="s">
        <v>35</v>
      </c>
      <c r="D6" s="6">
        <v>20045336</v>
      </c>
      <c r="E6" s="7">
        <v>4357416</v>
      </c>
      <c r="F6" s="8" t="s">
        <v>30</v>
      </c>
      <c r="G6" s="9" t="s">
        <v>30</v>
      </c>
      <c r="H6" s="10" t="s">
        <v>30</v>
      </c>
      <c r="I6" s="10" t="s">
        <v>31</v>
      </c>
      <c r="J6" s="7">
        <v>15</v>
      </c>
      <c r="K6" s="7">
        <v>0</v>
      </c>
      <c r="L6" s="7">
        <v>7</v>
      </c>
      <c r="M6" s="7">
        <v>0</v>
      </c>
      <c r="N6" s="7">
        <v>0</v>
      </c>
      <c r="O6" s="7">
        <v>0</v>
      </c>
      <c r="P6" s="7">
        <f t="shared" ref="P6:P16" si="2">SUM(K6:O6)</f>
        <v>7</v>
      </c>
      <c r="Q6" s="7">
        <v>8.5</v>
      </c>
      <c r="R6" s="7">
        <v>0</v>
      </c>
      <c r="S6" s="8">
        <v>4</v>
      </c>
      <c r="T6" s="7">
        <v>0</v>
      </c>
      <c r="U6" s="7">
        <f t="shared" si="0"/>
        <v>4</v>
      </c>
      <c r="V6" s="7"/>
      <c r="W6" s="7">
        <f t="shared" si="1"/>
        <v>34.5</v>
      </c>
    </row>
    <row r="7" spans="1:23" x14ac:dyDescent="0.25">
      <c r="A7" s="3">
        <v>3</v>
      </c>
      <c r="B7" s="4" t="s">
        <v>32</v>
      </c>
      <c r="C7" s="5" t="s">
        <v>36</v>
      </c>
      <c r="D7" s="6">
        <v>23206390</v>
      </c>
      <c r="E7" s="7">
        <v>4357778</v>
      </c>
      <c r="F7" s="8" t="s">
        <v>38</v>
      </c>
      <c r="G7" s="8" t="s">
        <v>30</v>
      </c>
      <c r="H7" s="7" t="s">
        <v>30</v>
      </c>
      <c r="I7" s="7" t="s">
        <v>37</v>
      </c>
      <c r="J7" s="7"/>
      <c r="K7" s="7"/>
      <c r="L7" s="7"/>
      <c r="M7" s="7"/>
      <c r="N7" s="7"/>
      <c r="O7" s="7"/>
      <c r="P7" s="7"/>
      <c r="Q7" s="7"/>
      <c r="R7" s="7"/>
      <c r="S7" s="8"/>
      <c r="T7" s="7"/>
      <c r="U7" s="7"/>
      <c r="V7" s="7"/>
      <c r="W7" s="7"/>
    </row>
    <row r="8" spans="1:23" x14ac:dyDescent="0.25">
      <c r="A8" s="3">
        <v>4</v>
      </c>
      <c r="B8" s="4" t="s">
        <v>32</v>
      </c>
      <c r="C8" s="5" t="s">
        <v>39</v>
      </c>
      <c r="D8" s="6">
        <v>20041896</v>
      </c>
      <c r="E8" s="7">
        <v>4356790</v>
      </c>
      <c r="F8" s="8" t="s">
        <v>38</v>
      </c>
      <c r="G8" s="8" t="s">
        <v>30</v>
      </c>
      <c r="H8" s="7" t="s">
        <v>30</v>
      </c>
      <c r="I8" s="7" t="s">
        <v>37</v>
      </c>
      <c r="J8" s="7"/>
      <c r="K8" s="7"/>
      <c r="L8" s="7"/>
      <c r="M8" s="7"/>
      <c r="N8" s="7"/>
      <c r="O8" s="7"/>
      <c r="P8" s="7"/>
      <c r="Q8" s="7"/>
      <c r="R8" s="7"/>
      <c r="S8" s="8"/>
      <c r="T8" s="7"/>
      <c r="U8" s="7"/>
      <c r="V8" s="7"/>
      <c r="W8" s="7"/>
    </row>
    <row r="9" spans="1:23" x14ac:dyDescent="0.25">
      <c r="A9" s="3">
        <v>5</v>
      </c>
      <c r="B9" s="4" t="s">
        <v>32</v>
      </c>
      <c r="C9" s="5" t="s">
        <v>40</v>
      </c>
      <c r="D9" s="6">
        <v>20029726</v>
      </c>
      <c r="E9" s="7">
        <v>4356807</v>
      </c>
      <c r="F9" s="9" t="s">
        <v>30</v>
      </c>
      <c r="G9" s="9" t="s">
        <v>30</v>
      </c>
      <c r="H9" s="10" t="s">
        <v>30</v>
      </c>
      <c r="I9" s="10" t="s">
        <v>31</v>
      </c>
      <c r="J9" s="7">
        <v>15</v>
      </c>
      <c r="K9" s="7">
        <v>0</v>
      </c>
      <c r="L9" s="7">
        <v>0</v>
      </c>
      <c r="M9" s="7">
        <v>0</v>
      </c>
      <c r="N9" s="7">
        <v>0</v>
      </c>
      <c r="O9" s="7">
        <v>2.5</v>
      </c>
      <c r="P9" s="7">
        <f t="shared" si="2"/>
        <v>2.5</v>
      </c>
      <c r="Q9" s="7">
        <v>10</v>
      </c>
      <c r="R9" s="7">
        <v>0</v>
      </c>
      <c r="S9" s="8">
        <v>10</v>
      </c>
      <c r="T9" s="7">
        <v>0</v>
      </c>
      <c r="U9" s="7">
        <f t="shared" si="0"/>
        <v>10</v>
      </c>
      <c r="V9" s="7"/>
      <c r="W9" s="7">
        <f t="shared" si="1"/>
        <v>37.5</v>
      </c>
    </row>
    <row r="10" spans="1:23" x14ac:dyDescent="0.25">
      <c r="A10" s="3">
        <v>6</v>
      </c>
      <c r="B10" s="4" t="s">
        <v>32</v>
      </c>
      <c r="C10" s="5" t="s">
        <v>41</v>
      </c>
      <c r="D10" s="6">
        <v>19849670</v>
      </c>
      <c r="E10" s="7">
        <v>4356500</v>
      </c>
      <c r="F10" s="9" t="s">
        <v>30</v>
      </c>
      <c r="G10" s="9" t="s">
        <v>30</v>
      </c>
      <c r="H10" s="10" t="s">
        <v>30</v>
      </c>
      <c r="I10" s="10" t="s">
        <v>31</v>
      </c>
      <c r="J10" s="7">
        <v>15</v>
      </c>
      <c r="K10" s="7">
        <v>0</v>
      </c>
      <c r="L10" s="7">
        <v>7</v>
      </c>
      <c r="M10" s="7">
        <v>0</v>
      </c>
      <c r="N10" s="7">
        <v>3.5</v>
      </c>
      <c r="O10" s="7">
        <v>0</v>
      </c>
      <c r="P10" s="7">
        <f t="shared" si="2"/>
        <v>10.5</v>
      </c>
      <c r="Q10" s="7">
        <v>10</v>
      </c>
      <c r="R10" s="7">
        <v>0</v>
      </c>
      <c r="S10" s="8">
        <v>10</v>
      </c>
      <c r="T10" s="7">
        <v>0</v>
      </c>
      <c r="U10" s="7">
        <f t="shared" si="0"/>
        <v>10</v>
      </c>
      <c r="V10" s="7"/>
      <c r="W10" s="7">
        <f t="shared" si="1"/>
        <v>45.5</v>
      </c>
    </row>
    <row r="11" spans="1:23" s="14" customFormat="1" x14ac:dyDescent="0.25">
      <c r="A11" s="3">
        <v>7</v>
      </c>
      <c r="B11" s="4" t="s">
        <v>32</v>
      </c>
      <c r="C11" s="11" t="s">
        <v>42</v>
      </c>
      <c r="D11" s="12">
        <v>19876660</v>
      </c>
      <c r="E11" s="13">
        <v>4357924</v>
      </c>
      <c r="F11" s="8" t="s">
        <v>30</v>
      </c>
      <c r="G11" s="8" t="s">
        <v>30</v>
      </c>
      <c r="H11" s="13" t="s">
        <v>30</v>
      </c>
      <c r="I11" s="13" t="s">
        <v>31</v>
      </c>
      <c r="J11" s="13">
        <v>9</v>
      </c>
      <c r="K11" s="13">
        <v>0</v>
      </c>
      <c r="L11" s="13">
        <v>0</v>
      </c>
      <c r="M11" s="13">
        <v>0</v>
      </c>
      <c r="N11" s="13">
        <v>0</v>
      </c>
      <c r="O11" s="13">
        <v>2.5</v>
      </c>
      <c r="P11" s="13">
        <f t="shared" si="2"/>
        <v>2.5</v>
      </c>
      <c r="Q11" s="13">
        <v>10</v>
      </c>
      <c r="R11" s="13">
        <v>0</v>
      </c>
      <c r="S11" s="8">
        <v>8</v>
      </c>
      <c r="T11" s="13">
        <v>0</v>
      </c>
      <c r="U11" s="13">
        <f t="shared" si="0"/>
        <v>8</v>
      </c>
      <c r="V11" s="13"/>
      <c r="W11" s="13">
        <f t="shared" si="1"/>
        <v>29.5</v>
      </c>
    </row>
    <row r="12" spans="1:23" x14ac:dyDescent="0.25">
      <c r="A12" s="3">
        <v>8</v>
      </c>
      <c r="B12" s="4" t="s">
        <v>32</v>
      </c>
      <c r="C12" s="5" t="s">
        <v>43</v>
      </c>
      <c r="D12" s="6">
        <v>20025699</v>
      </c>
      <c r="E12" s="7">
        <v>4356160</v>
      </c>
      <c r="F12" s="8" t="s">
        <v>30</v>
      </c>
      <c r="G12" s="8" t="s">
        <v>30</v>
      </c>
      <c r="H12" s="7" t="s">
        <v>30</v>
      </c>
      <c r="I12" s="7" t="s">
        <v>31</v>
      </c>
      <c r="J12" s="7">
        <v>9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2"/>
        <v>0</v>
      </c>
      <c r="Q12" s="7">
        <v>10</v>
      </c>
      <c r="R12" s="7">
        <v>0</v>
      </c>
      <c r="S12" s="8">
        <v>2</v>
      </c>
      <c r="T12" s="7">
        <v>0</v>
      </c>
      <c r="U12" s="7">
        <f t="shared" si="0"/>
        <v>2</v>
      </c>
      <c r="V12" s="7"/>
      <c r="W12" s="7">
        <f t="shared" si="1"/>
        <v>21</v>
      </c>
    </row>
    <row r="13" spans="1:23" x14ac:dyDescent="0.25">
      <c r="A13" s="3">
        <v>9</v>
      </c>
      <c r="B13" s="4" t="s">
        <v>32</v>
      </c>
      <c r="C13" s="5" t="s">
        <v>44</v>
      </c>
      <c r="D13" s="6">
        <v>20038053</v>
      </c>
      <c r="E13" s="7">
        <v>4357544</v>
      </c>
      <c r="F13" s="8" t="s">
        <v>30</v>
      </c>
      <c r="G13" s="8" t="s">
        <v>30</v>
      </c>
      <c r="H13" s="7" t="s">
        <v>30</v>
      </c>
      <c r="I13" s="7" t="s">
        <v>31</v>
      </c>
      <c r="J13" s="7">
        <v>9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2"/>
        <v>0</v>
      </c>
      <c r="Q13" s="7">
        <v>6</v>
      </c>
      <c r="R13" s="7">
        <v>0</v>
      </c>
      <c r="S13" s="8">
        <v>0</v>
      </c>
      <c r="T13" s="7">
        <v>0</v>
      </c>
      <c r="U13" s="7">
        <f t="shared" si="0"/>
        <v>0</v>
      </c>
      <c r="V13" s="7"/>
      <c r="W13" s="7">
        <f t="shared" si="1"/>
        <v>15</v>
      </c>
    </row>
    <row r="14" spans="1:23" x14ac:dyDescent="0.25">
      <c r="A14" s="3">
        <v>10</v>
      </c>
      <c r="B14" s="4" t="s">
        <v>32</v>
      </c>
      <c r="C14" s="5" t="s">
        <v>45</v>
      </c>
      <c r="D14" s="6">
        <v>20070118</v>
      </c>
      <c r="E14" s="7">
        <v>4357487</v>
      </c>
      <c r="F14" s="8" t="s">
        <v>30</v>
      </c>
      <c r="G14" s="8" t="s">
        <v>30</v>
      </c>
      <c r="H14" s="7" t="s">
        <v>30</v>
      </c>
      <c r="I14" s="7" t="s">
        <v>31</v>
      </c>
      <c r="J14" s="7">
        <v>12</v>
      </c>
      <c r="K14" s="7">
        <v>0</v>
      </c>
      <c r="L14" s="7">
        <v>0</v>
      </c>
      <c r="M14" s="7">
        <v>0</v>
      </c>
      <c r="N14" s="7">
        <v>0</v>
      </c>
      <c r="O14" s="7">
        <v>2.5</v>
      </c>
      <c r="P14" s="7">
        <f t="shared" si="2"/>
        <v>2.5</v>
      </c>
      <c r="Q14" s="7">
        <v>6</v>
      </c>
      <c r="R14" s="7">
        <v>0</v>
      </c>
      <c r="S14" s="8">
        <v>10</v>
      </c>
      <c r="T14" s="7">
        <v>0</v>
      </c>
      <c r="U14" s="7">
        <f t="shared" si="0"/>
        <v>10</v>
      </c>
      <c r="V14" s="7"/>
      <c r="W14" s="7">
        <f t="shared" si="1"/>
        <v>30.5</v>
      </c>
    </row>
    <row r="15" spans="1:23" x14ac:dyDescent="0.25">
      <c r="A15" s="3">
        <v>11</v>
      </c>
      <c r="B15" s="4" t="s">
        <v>32</v>
      </c>
      <c r="C15" s="5" t="s">
        <v>46</v>
      </c>
      <c r="D15" s="6">
        <v>20019190</v>
      </c>
      <c r="E15" s="7">
        <v>4357690</v>
      </c>
      <c r="F15" s="8" t="s">
        <v>30</v>
      </c>
      <c r="G15" s="8" t="s">
        <v>30</v>
      </c>
      <c r="H15" s="7" t="s">
        <v>30</v>
      </c>
      <c r="I15" s="7" t="s">
        <v>31</v>
      </c>
      <c r="J15" s="7">
        <v>9</v>
      </c>
      <c r="K15" s="7">
        <v>0</v>
      </c>
      <c r="L15" s="7">
        <v>7</v>
      </c>
      <c r="M15" s="7">
        <v>0</v>
      </c>
      <c r="N15" s="7">
        <v>0</v>
      </c>
      <c r="O15" s="7">
        <v>2.5</v>
      </c>
      <c r="P15" s="7">
        <f t="shared" si="2"/>
        <v>9.5</v>
      </c>
      <c r="Q15" s="7">
        <v>10</v>
      </c>
      <c r="R15" s="7">
        <v>0</v>
      </c>
      <c r="S15" s="8">
        <v>10</v>
      </c>
      <c r="T15" s="7">
        <v>0</v>
      </c>
      <c r="U15" s="7">
        <f t="shared" si="0"/>
        <v>10</v>
      </c>
      <c r="V15" s="7"/>
      <c r="W15" s="7">
        <f t="shared" si="1"/>
        <v>38.5</v>
      </c>
    </row>
    <row r="16" spans="1:23" x14ac:dyDescent="0.25">
      <c r="A16" s="3">
        <v>12</v>
      </c>
      <c r="B16" s="4" t="s">
        <v>32</v>
      </c>
      <c r="C16" s="5" t="s">
        <v>33</v>
      </c>
      <c r="D16" s="6">
        <v>20098971</v>
      </c>
      <c r="E16" s="7">
        <v>4357377</v>
      </c>
      <c r="F16" s="8" t="s">
        <v>30</v>
      </c>
      <c r="G16" s="8" t="s">
        <v>30</v>
      </c>
      <c r="H16" s="7" t="s">
        <v>30</v>
      </c>
      <c r="I16" s="7" t="s">
        <v>31</v>
      </c>
      <c r="J16" s="7">
        <v>9</v>
      </c>
      <c r="K16" s="7">
        <v>10</v>
      </c>
      <c r="L16" s="7">
        <v>7</v>
      </c>
      <c r="M16" s="7">
        <v>0</v>
      </c>
      <c r="N16" s="7">
        <v>3</v>
      </c>
      <c r="O16" s="7">
        <v>0</v>
      </c>
      <c r="P16" s="7">
        <f t="shared" si="2"/>
        <v>20</v>
      </c>
      <c r="Q16" s="7">
        <v>10</v>
      </c>
      <c r="R16" s="7">
        <v>0</v>
      </c>
      <c r="S16" s="8">
        <v>10</v>
      </c>
      <c r="T16" s="7">
        <v>0</v>
      </c>
      <c r="U16" s="7">
        <f t="shared" si="0"/>
        <v>10</v>
      </c>
      <c r="V16" s="7"/>
      <c r="W16" s="7">
        <f t="shared" si="1"/>
        <v>49</v>
      </c>
    </row>
  </sheetData>
  <mergeCells count="18">
    <mergeCell ref="A3:A4"/>
    <mergeCell ref="B3:B4"/>
    <mergeCell ref="C3:C4"/>
    <mergeCell ref="D3:D4"/>
    <mergeCell ref="C2:E2"/>
    <mergeCell ref="F2:G2"/>
    <mergeCell ref="I2:I4"/>
    <mergeCell ref="J2:V2"/>
    <mergeCell ref="W2:W4"/>
    <mergeCell ref="K3:O3"/>
    <mergeCell ref="P3:P4"/>
    <mergeCell ref="R3:T3"/>
    <mergeCell ref="U3:U4"/>
    <mergeCell ref="E3:E4"/>
    <mergeCell ref="F3:F4"/>
    <mergeCell ref="G3:G4"/>
    <mergeCell ref="H3:H4"/>
    <mergeCell ref="J3:J4"/>
  </mergeCells>
  <pageMargins left="0.21" right="0.19" top="0.74803149606299213" bottom="0.74803149606299213" header="0.31496062992125984" footer="0.31496062992125984"/>
  <pageSetup paperSize="9" scale="4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ESPECIALISTAS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Daniel Jara</cp:lastModifiedBy>
  <cp:lastPrinted>2023-01-12T17:16:38Z</cp:lastPrinted>
  <dcterms:created xsi:type="dcterms:W3CDTF">2022-11-10T02:13:31Z</dcterms:created>
  <dcterms:modified xsi:type="dcterms:W3CDTF">2023-01-12T17:58:11Z</dcterms:modified>
</cp:coreProperties>
</file>