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B\ENCARGATURA 2022\"/>
    </mc:Choice>
  </mc:AlternateContent>
  <xr:revisionPtr revIDLastSave="0" documentId="13_ncr:1_{F6D3580B-C325-4CA8-B047-C3BA1C210FF7}" xr6:coauthVersionLast="47" xr6:coauthVersionMax="47" xr10:uidLastSave="{00000000-0000-0000-0000-000000000000}"/>
  <bookViews>
    <workbookView xWindow="-120" yWindow="-120" windowWidth="29040" windowHeight="15840" xr2:uid="{B1D8F998-EA57-46F6-B268-15782E8E5A5E}"/>
  </bookViews>
  <sheets>
    <sheet name="ESPECIALISTAS" sheetId="1" r:id="rId1"/>
  </sheets>
  <definedNames>
    <definedName name="_xlnm._FilterDatabase" localSheetId="0" hidden="1">ESPECIALISTAS!#REF!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O9" i="1"/>
  <c r="T13" i="1"/>
  <c r="O13" i="1"/>
  <c r="V9" i="1" l="1"/>
  <c r="V13" i="1"/>
  <c r="O8" i="1"/>
  <c r="T8" i="1"/>
  <c r="T12" i="1"/>
  <c r="T11" i="1"/>
  <c r="T7" i="1"/>
  <c r="T14" i="1"/>
  <c r="T15" i="1"/>
  <c r="T6" i="1"/>
  <c r="T10" i="1"/>
  <c r="T5" i="1"/>
  <c r="O12" i="1"/>
  <c r="O11" i="1"/>
  <c r="O7" i="1"/>
  <c r="O14" i="1"/>
  <c r="O15" i="1"/>
  <c r="O6" i="1"/>
  <c r="O10" i="1"/>
  <c r="O5" i="1"/>
  <c r="V7" i="1" l="1"/>
  <c r="V5" i="1"/>
  <c r="V6" i="1"/>
  <c r="V8" i="1"/>
  <c r="V11" i="1"/>
  <c r="V10" i="1"/>
  <c r="V12" i="1"/>
  <c r="V15" i="1"/>
  <c r="V14" i="1"/>
</calcChain>
</file>

<file path=xl/sharedStrings.xml><?xml version="1.0" encoding="utf-8"?>
<sst xmlns="http://schemas.openxmlformats.org/spreadsheetml/2006/main" count="88" uniqueCount="46">
  <si>
    <t>REQUISITOS GENERALES</t>
  </si>
  <si>
    <t>REQUISITO ESPECIFICO MINIMO</t>
  </si>
  <si>
    <t>CRITERIOS DE CALIFICACION DE EXPEDIENTES</t>
  </si>
  <si>
    <t xml:space="preserve">TOTAL PUNTAJE </t>
  </si>
  <si>
    <t>N°</t>
  </si>
  <si>
    <t>CARGO A QUE POSTULA</t>
  </si>
  <si>
    <t>APELLIDOS Y NOMBRES DEL POSTULANTE</t>
  </si>
  <si>
    <t>DNI</t>
  </si>
  <si>
    <t>NRO DE EXPEDIENTE</t>
  </si>
  <si>
    <t>Cuenta con título de profesor o licenciado en educación, o de segunda 
especialidad pedagógica. (SI/NO)</t>
  </si>
  <si>
    <t>Presenta D/J RM N° 121-2022</t>
  </si>
  <si>
    <t>Ubicación entre la tercera y octava escala magisterial. (SI/NO)</t>
  </si>
  <si>
    <t>PUNTAJE POR ESCALA MAGISTERIAL</t>
  </si>
  <si>
    <t>ESTUDIOS ACADEMICOS</t>
  </si>
  <si>
    <t>SUB TOTAL ESTUDIOS ACADEMICOS(20 puntos máximo)</t>
  </si>
  <si>
    <t>TIEMPO DE SERVICIOS OFICIALES</t>
  </si>
  <si>
    <t>EXPERIENCIA</t>
  </si>
  <si>
    <t>SUB TOTAL EXPERIENCIA (10 puntos máximo)</t>
  </si>
  <si>
    <t xml:space="preserve">BONIFICACIÓN </t>
  </si>
  <si>
    <t>Grado de Doctor (10 puntos)</t>
  </si>
  <si>
    <t>Grado de Magister (7 puntos)</t>
  </si>
  <si>
    <t>Título de 2da especialidad en Educación (5 puntos)</t>
  </si>
  <si>
    <t>Titulo Universitario no pedagógico (5 puntos)</t>
  </si>
  <si>
    <t>Diplomados en Gestión Pedagógica o Gestión Escolar  (3 puntos)</t>
  </si>
  <si>
    <t>Por cada año de servicios oficiales en la CPM como profesor nombrado</t>
  </si>
  <si>
    <t>Por cada año fiscal (12 meses) de labor efectiva con acto resolutivo por haber desempeñado los cargos de directivos de DRE y UGEL</t>
  </si>
  <si>
    <t xml:space="preserve">Por cada año fiscal (12 meses) de labor efectiva con acto resolutivo por haber desempeñado los cargos de directivos de IE  Y de especialista en Educación </t>
  </si>
  <si>
    <t>Experiecia de director de IE privada reconocida por la UGEL/ DRE y registrado en el escalafón</t>
  </si>
  <si>
    <r>
      <rPr>
        <sz val="9"/>
        <color theme="1"/>
        <rFont val="Calibri"/>
        <family val="2"/>
      </rPr>
      <t xml:space="preserve">Por estar inscrito en el  Registro Nacional de Docentes Bilingües de Lenguas Originarias </t>
    </r>
    <r>
      <rPr>
        <b/>
        <sz val="9"/>
        <color theme="1"/>
        <rFont val="Calibri"/>
        <family val="2"/>
      </rPr>
      <t>SOLO IE FORTALECIMIENTO</t>
    </r>
  </si>
  <si>
    <t>SI</t>
  </si>
  <si>
    <t>ESPECIALISTA EN EDUCACION INICIAL</t>
  </si>
  <si>
    <t>QUISPE GARAY BONA CARMEN</t>
  </si>
  <si>
    <t>QUINTANILLA PARRAGA ANA MARIA</t>
  </si>
  <si>
    <t>ANDAMAYO CARHUAMACA KARIM ANITA</t>
  </si>
  <si>
    <t>ALIAGA ROJAS DE ALVARADO MARGOT</t>
  </si>
  <si>
    <t>CARHUAMACA CACERES SUSSY JOHANNA</t>
  </si>
  <si>
    <t>ARAUCO PALLARCO VICTOR</t>
  </si>
  <si>
    <t>ACEVEDO POMA ESPERANZA VICTORIA</t>
  </si>
  <si>
    <t>BUENDIA SANABRIA BETTY VIOLETA</t>
  </si>
  <si>
    <t>LEON GONZALES MILAGROS ROCIO</t>
  </si>
  <si>
    <t>LUDEÑA SINCHITULLO MARLENY</t>
  </si>
  <si>
    <t>JIMENEZ COCA ELIZABETH</t>
  </si>
  <si>
    <r>
      <rPr>
        <b/>
        <u/>
        <sz val="16"/>
        <rFont val="Arial"/>
        <family val="2"/>
      </rPr>
      <t>RESULTADO FINAL - ESPECIALISTA EN EDUCACION  INICIAL</t>
    </r>
    <r>
      <rPr>
        <b/>
        <u/>
        <sz val="18"/>
        <rFont val="Arial"/>
        <family val="2"/>
      </rPr>
      <t xml:space="preserve">  </t>
    </r>
    <r>
      <rPr>
        <b/>
        <u/>
        <sz val="11"/>
        <rFont val="Arial"/>
        <family val="2"/>
      </rPr>
      <t xml:space="preserve">RESOLUCION MINISTERIAL N° 165-2022-MINEDU </t>
    </r>
  </si>
  <si>
    <t xml:space="preserve">IMPORTANTE: EL PROCESO SE HALLA COMPRENDIDO EN EL MARCO DE LA LEY N° 29944, RVM N° 165-2022-MINEDU Y OTROS, ESTAN SUJETOS A EVALUACION POSTERIOR POR LO QUE SE ADVIERTE A LOS DOCENTES POSTULANTES, DE DETECTARSE ACCIONES QUE CONTRAVENGAN LAS NORMAS SERAN DECLARADAS NULAS. </t>
  </si>
  <si>
    <t>LA COMISION</t>
  </si>
  <si>
    <t>HUANCAYO, 16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</si>
</sst>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name val="Arial"/>
      <family val="2"/>
    </font>
    <font>
      <b/>
      <u/>
      <sz val="18"/>
      <name val="Arial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u/>
      <sz val="16"/>
      <name val="Arial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EF2CB"/>
      </patternFill>
    </fill>
    <fill>
      <patternFill patternType="solid">
        <fgColor rgb="FFFFFF00"/>
        <bgColor rgb="FFFBE4D5"/>
      </patternFill>
    </fill>
    <fill>
      <patternFill patternType="solid">
        <fgColor rgb="FFFFFF00"/>
        <bgColor rgb="FFC5E0B3"/>
      </patternFill>
    </fill>
    <fill>
      <patternFill patternType="solid">
        <fgColor rgb="FFFFFF00"/>
        <bgColor rgb="FFBDD6EE"/>
      </patternFill>
    </fill>
    <fill>
      <patternFill patternType="solid">
        <fgColor rgb="FFFFFF00"/>
        <bgColor rgb="FFD1FFF6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2" borderId="0" xfId="0" applyFont="1" applyFill="1"/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4" borderId="6" xfId="0" applyFill="1" applyBorder="1"/>
    <xf numFmtId="0" fontId="14" fillId="5" borderId="4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6" borderId="0" xfId="0" applyFill="1" applyAlignment="1">
      <alignment vertical="center"/>
    </xf>
    <xf numFmtId="0" fontId="3" fillId="6" borderId="6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6" fillId="4" borderId="6" xfId="0" applyFont="1" applyFill="1" applyBorder="1"/>
    <xf numFmtId="0" fontId="8" fillId="5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6" fillId="4" borderId="7" xfId="0" applyFont="1" applyFill="1" applyBorder="1"/>
    <xf numFmtId="0" fontId="6" fillId="4" borderId="9" xfId="0" applyFont="1" applyFill="1" applyBorder="1"/>
    <xf numFmtId="0" fontId="4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5" fillId="4" borderId="2" xfId="0" applyFont="1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2" xfId="0" applyFont="1" applyFill="1" applyBorder="1"/>
    <xf numFmtId="0" fontId="12" fillId="5" borderId="3" xfId="0" applyFont="1" applyFill="1" applyBorder="1" applyAlignment="1">
      <alignment horizontal="center" vertical="center" wrapText="1"/>
    </xf>
    <xf numFmtId="0" fontId="13" fillId="4" borderId="1" xfId="0" applyFont="1" applyFill="1" applyBorder="1"/>
    <xf numFmtId="0" fontId="13" fillId="4" borderId="2" xfId="0" applyFont="1" applyFill="1" applyBorder="1"/>
    <xf numFmtId="0" fontId="8" fillId="9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108893</xdr:colOff>
      <xdr:row>1</xdr:row>
      <xdr:rowOff>163762</xdr:rowOff>
    </xdr:from>
    <xdr:to>
      <xdr:col>2</xdr:col>
      <xdr:colOff>29904</xdr:colOff>
      <xdr:row>3</xdr:row>
      <xdr:rowOff>311938</xdr:rowOff>
    </xdr:to>
    <xdr:pic>
      <xdr:nvPicPr>
        <xdr:cNvPr id="3" name="Imagen 2" descr="No hay ninguna descripción de la foto disponible.">
          <a:extLst>
            <a:ext uri="{FF2B5EF4-FFF2-40B4-BE49-F238E27FC236}">
              <a16:creationId xmlns:a16="http://schemas.microsoft.com/office/drawing/2014/main" id="{903004EC-D631-41D8-911F-9A9ADC1B42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400475" y="358150"/>
          <a:ext cx="2195347" cy="1683839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09CE-CCE1-46F9-8B71-D973BD58ED14}">
  <dimension ref="A1:V19"/>
  <sheetViews>
    <sheetView tabSelected="1" topLeftCell="A6" zoomScale="118" zoomScaleNormal="98" workbookViewId="0">
      <selection activeCell="H23" sqref="H23"/>
    </sheetView>
  </sheetViews>
  <sheetFormatPr baseColWidth="10" defaultRowHeight="15" x14ac:dyDescent="0.25"/>
  <cols>
    <col min="1" max="1" width="4.42578125" customWidth="1"/>
    <col min="2" max="2" width="34.140625" customWidth="1"/>
    <col min="3" max="3" width="39.5703125" customWidth="1"/>
    <col min="4" max="4" width="10.5703125" customWidth="1"/>
    <col min="5" max="5" width="12.42578125" customWidth="1"/>
    <col min="6" max="6" width="8" customWidth="1"/>
    <col min="7" max="7" width="9.42578125" customWidth="1"/>
    <col min="8" max="8" width="12.28515625" customWidth="1"/>
    <col min="9" max="9" width="12.42578125" customWidth="1"/>
    <col min="10" max="11" width="4.42578125" customWidth="1"/>
    <col min="12" max="12" width="4" customWidth="1"/>
    <col min="13" max="13" width="4.28515625" customWidth="1"/>
    <col min="14" max="14" width="4.7109375" customWidth="1"/>
    <col min="15" max="15" width="13.28515625" customWidth="1"/>
    <col min="17" max="19" width="9.140625" customWidth="1"/>
    <col min="20" max="20" width="13.140625" customWidth="1"/>
    <col min="21" max="21" width="13" customWidth="1"/>
    <col min="22" max="22" width="13.28515625" customWidth="1"/>
  </cols>
  <sheetData>
    <row r="1" spans="1:22" x14ac:dyDescent="0.25">
      <c r="D1" s="1"/>
      <c r="F1" s="2"/>
      <c r="G1" s="2"/>
      <c r="R1" s="2"/>
    </row>
    <row r="2" spans="1:22" ht="82.5" customHeight="1" x14ac:dyDescent="0.25">
      <c r="A2" s="9"/>
      <c r="B2" s="9"/>
      <c r="C2" s="45" t="s">
        <v>42</v>
      </c>
      <c r="D2" s="46"/>
      <c r="E2" s="46"/>
      <c r="F2" s="47" t="s">
        <v>0</v>
      </c>
      <c r="G2" s="48"/>
      <c r="H2" s="10" t="s">
        <v>1</v>
      </c>
      <c r="I2" s="49" t="s">
        <v>2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  <c r="V2" s="42" t="s">
        <v>3</v>
      </c>
    </row>
    <row r="3" spans="1:22" ht="38.25" x14ac:dyDescent="0.25">
      <c r="A3" s="35" t="s">
        <v>4</v>
      </c>
      <c r="B3" s="36" t="s">
        <v>5</v>
      </c>
      <c r="C3" s="38" t="s">
        <v>6</v>
      </c>
      <c r="D3" s="40" t="s">
        <v>7</v>
      </c>
      <c r="E3" s="58" t="s">
        <v>8</v>
      </c>
      <c r="F3" s="59" t="s">
        <v>9</v>
      </c>
      <c r="G3" s="59" t="s">
        <v>10</v>
      </c>
      <c r="H3" s="61" t="s">
        <v>11</v>
      </c>
      <c r="I3" s="62" t="s">
        <v>12</v>
      </c>
      <c r="J3" s="52" t="s">
        <v>13</v>
      </c>
      <c r="K3" s="53"/>
      <c r="L3" s="53"/>
      <c r="M3" s="53"/>
      <c r="N3" s="54"/>
      <c r="O3" s="55" t="s">
        <v>14</v>
      </c>
      <c r="P3" s="11" t="s">
        <v>15</v>
      </c>
      <c r="Q3" s="56" t="s">
        <v>16</v>
      </c>
      <c r="R3" s="50"/>
      <c r="S3" s="51"/>
      <c r="T3" s="57" t="s">
        <v>17</v>
      </c>
      <c r="U3" s="12" t="s">
        <v>18</v>
      </c>
      <c r="V3" s="43"/>
    </row>
    <row r="4" spans="1:22" ht="248.25" customHeight="1" x14ac:dyDescent="0.25">
      <c r="A4" s="35"/>
      <c r="B4" s="37"/>
      <c r="C4" s="39"/>
      <c r="D4" s="41"/>
      <c r="E4" s="44"/>
      <c r="F4" s="60"/>
      <c r="G4" s="60"/>
      <c r="H4" s="60"/>
      <c r="I4" s="44"/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44"/>
      <c r="P4" s="14" t="s">
        <v>24</v>
      </c>
      <c r="Q4" s="13" t="s">
        <v>25</v>
      </c>
      <c r="R4" s="13" t="s">
        <v>26</v>
      </c>
      <c r="S4" s="13" t="s">
        <v>27</v>
      </c>
      <c r="T4" s="44"/>
      <c r="U4" s="15" t="s">
        <v>28</v>
      </c>
      <c r="V4" s="43"/>
    </row>
    <row r="5" spans="1:22" s="27" customFormat="1" ht="57" customHeight="1" x14ac:dyDescent="0.25">
      <c r="A5" s="3">
        <v>1</v>
      </c>
      <c r="B5" s="24" t="s">
        <v>30</v>
      </c>
      <c r="C5" s="25" t="s">
        <v>31</v>
      </c>
      <c r="D5" s="26">
        <v>20098971</v>
      </c>
      <c r="E5" s="4">
        <v>4357377</v>
      </c>
      <c r="F5" s="5" t="s">
        <v>29</v>
      </c>
      <c r="G5" s="5" t="s">
        <v>29</v>
      </c>
      <c r="H5" s="4" t="s">
        <v>29</v>
      </c>
      <c r="I5" s="4">
        <v>9</v>
      </c>
      <c r="J5" s="4">
        <v>10</v>
      </c>
      <c r="K5" s="4">
        <v>7</v>
      </c>
      <c r="L5" s="4">
        <v>0</v>
      </c>
      <c r="M5" s="4">
        <v>3</v>
      </c>
      <c r="N5" s="4">
        <v>0</v>
      </c>
      <c r="O5" s="4">
        <f t="shared" ref="O5:O15" si="0">SUM(J5:N5)</f>
        <v>20</v>
      </c>
      <c r="P5" s="4">
        <v>10</v>
      </c>
      <c r="Q5" s="4">
        <v>0</v>
      </c>
      <c r="R5" s="5">
        <v>10</v>
      </c>
      <c r="S5" s="4">
        <v>0</v>
      </c>
      <c r="T5" s="4">
        <f t="shared" ref="T5:T15" si="1">SUM(Q5:S5)</f>
        <v>10</v>
      </c>
      <c r="U5" s="20"/>
      <c r="V5" s="19">
        <f t="shared" ref="V5:V15" si="2">SUM(I5+O5+P5+T5+U5)</f>
        <v>49</v>
      </c>
    </row>
    <row r="6" spans="1:22" s="27" customFormat="1" ht="24.75" customHeight="1" x14ac:dyDescent="0.25">
      <c r="A6" s="3">
        <v>2</v>
      </c>
      <c r="B6" s="24" t="s">
        <v>30</v>
      </c>
      <c r="C6" s="25" t="s">
        <v>39</v>
      </c>
      <c r="D6" s="26">
        <v>20070118</v>
      </c>
      <c r="E6" s="4">
        <v>4357487</v>
      </c>
      <c r="F6" s="5" t="s">
        <v>29</v>
      </c>
      <c r="G6" s="5" t="s">
        <v>29</v>
      </c>
      <c r="H6" s="4" t="s">
        <v>29</v>
      </c>
      <c r="I6" s="4">
        <v>12</v>
      </c>
      <c r="J6" s="4">
        <v>10</v>
      </c>
      <c r="K6" s="4">
        <v>7</v>
      </c>
      <c r="L6" s="4">
        <v>0</v>
      </c>
      <c r="M6" s="4">
        <v>0</v>
      </c>
      <c r="N6" s="4">
        <v>2.5</v>
      </c>
      <c r="O6" s="4">
        <f t="shared" si="0"/>
        <v>19.5</v>
      </c>
      <c r="P6" s="4">
        <v>6</v>
      </c>
      <c r="Q6" s="4">
        <v>0</v>
      </c>
      <c r="R6" s="5">
        <v>10</v>
      </c>
      <c r="S6" s="4">
        <v>0</v>
      </c>
      <c r="T6" s="4">
        <f t="shared" si="1"/>
        <v>10</v>
      </c>
      <c r="U6" s="20"/>
      <c r="V6" s="19">
        <f t="shared" si="2"/>
        <v>47.5</v>
      </c>
    </row>
    <row r="7" spans="1:22" s="27" customFormat="1" ht="24.75" customHeight="1" x14ac:dyDescent="0.25">
      <c r="A7" s="3">
        <v>3</v>
      </c>
      <c r="B7" s="24" t="s">
        <v>30</v>
      </c>
      <c r="C7" s="25" t="s">
        <v>35</v>
      </c>
      <c r="D7" s="26">
        <v>19849670</v>
      </c>
      <c r="E7" s="4">
        <v>4356500</v>
      </c>
      <c r="F7" s="6" t="s">
        <v>29</v>
      </c>
      <c r="G7" s="6" t="s">
        <v>29</v>
      </c>
      <c r="H7" s="7" t="s">
        <v>29</v>
      </c>
      <c r="I7" s="4">
        <v>15</v>
      </c>
      <c r="J7" s="4">
        <v>0</v>
      </c>
      <c r="K7" s="4">
        <v>7</v>
      </c>
      <c r="L7" s="4">
        <v>0</v>
      </c>
      <c r="M7" s="4">
        <v>3.5</v>
      </c>
      <c r="N7" s="4">
        <v>0</v>
      </c>
      <c r="O7" s="4">
        <f t="shared" si="0"/>
        <v>10.5</v>
      </c>
      <c r="P7" s="4">
        <v>10</v>
      </c>
      <c r="Q7" s="4">
        <v>0</v>
      </c>
      <c r="R7" s="5">
        <v>10</v>
      </c>
      <c r="S7" s="4">
        <v>0</v>
      </c>
      <c r="T7" s="4">
        <f t="shared" si="1"/>
        <v>10</v>
      </c>
      <c r="U7" s="20"/>
      <c r="V7" s="19">
        <f t="shared" si="2"/>
        <v>45.5</v>
      </c>
    </row>
    <row r="8" spans="1:22" s="27" customFormat="1" ht="24.75" customHeight="1" x14ac:dyDescent="0.25">
      <c r="A8" s="3">
        <v>4</v>
      </c>
      <c r="B8" s="24" t="s">
        <v>30</v>
      </c>
      <c r="C8" s="25" t="s">
        <v>32</v>
      </c>
      <c r="D8" s="26">
        <v>20016131</v>
      </c>
      <c r="E8" s="4">
        <v>4356036</v>
      </c>
      <c r="F8" s="5" t="s">
        <v>29</v>
      </c>
      <c r="G8" s="5" t="s">
        <v>29</v>
      </c>
      <c r="H8" s="4" t="s">
        <v>29</v>
      </c>
      <c r="I8" s="4">
        <v>18</v>
      </c>
      <c r="J8" s="4">
        <v>0</v>
      </c>
      <c r="K8" s="4">
        <v>7</v>
      </c>
      <c r="L8" s="4">
        <v>0</v>
      </c>
      <c r="M8" s="4">
        <v>0</v>
      </c>
      <c r="N8" s="4">
        <v>0</v>
      </c>
      <c r="O8" s="4">
        <f t="shared" si="0"/>
        <v>7</v>
      </c>
      <c r="P8" s="4">
        <v>10</v>
      </c>
      <c r="Q8" s="4">
        <v>0</v>
      </c>
      <c r="R8" s="5">
        <v>5</v>
      </c>
      <c r="S8" s="4">
        <v>0</v>
      </c>
      <c r="T8" s="4">
        <f t="shared" si="1"/>
        <v>5</v>
      </c>
      <c r="U8" s="20"/>
      <c r="V8" s="19">
        <f t="shared" si="2"/>
        <v>40</v>
      </c>
    </row>
    <row r="9" spans="1:22" s="29" customFormat="1" ht="24.75" customHeight="1" x14ac:dyDescent="0.25">
      <c r="A9" s="3">
        <v>5</v>
      </c>
      <c r="B9" s="28" t="s">
        <v>30</v>
      </c>
      <c r="C9" s="25" t="s">
        <v>41</v>
      </c>
      <c r="D9" s="26">
        <v>20722666</v>
      </c>
      <c r="E9" s="4">
        <v>4354887</v>
      </c>
      <c r="F9" s="5" t="s">
        <v>29</v>
      </c>
      <c r="G9" s="5" t="s">
        <v>29</v>
      </c>
      <c r="H9" s="4" t="s">
        <v>29</v>
      </c>
      <c r="I9" s="4">
        <v>9</v>
      </c>
      <c r="J9" s="4">
        <v>0</v>
      </c>
      <c r="K9" s="4">
        <v>7</v>
      </c>
      <c r="L9" s="4">
        <v>0</v>
      </c>
      <c r="M9" s="4">
        <v>3.5</v>
      </c>
      <c r="N9" s="4">
        <v>0</v>
      </c>
      <c r="O9" s="4">
        <f t="shared" si="0"/>
        <v>10.5</v>
      </c>
      <c r="P9" s="4">
        <v>10</v>
      </c>
      <c r="Q9" s="4">
        <v>0</v>
      </c>
      <c r="R9" s="5">
        <v>10</v>
      </c>
      <c r="S9" s="4">
        <v>0</v>
      </c>
      <c r="T9" s="4">
        <f t="shared" si="1"/>
        <v>10</v>
      </c>
      <c r="U9" s="63"/>
      <c r="V9" s="19">
        <f t="shared" si="2"/>
        <v>39.5</v>
      </c>
    </row>
    <row r="10" spans="1:22" s="27" customFormat="1" ht="24.75" customHeight="1" x14ac:dyDescent="0.25">
      <c r="A10" s="3">
        <v>6</v>
      </c>
      <c r="B10" s="24" t="s">
        <v>30</v>
      </c>
      <c r="C10" s="25" t="s">
        <v>40</v>
      </c>
      <c r="D10" s="26">
        <v>20019190</v>
      </c>
      <c r="E10" s="4">
        <v>4357690</v>
      </c>
      <c r="F10" s="5" t="s">
        <v>29</v>
      </c>
      <c r="G10" s="5" t="s">
        <v>29</v>
      </c>
      <c r="H10" s="4" t="s">
        <v>29</v>
      </c>
      <c r="I10" s="4">
        <v>9</v>
      </c>
      <c r="J10" s="4">
        <v>0</v>
      </c>
      <c r="K10" s="4">
        <v>7</v>
      </c>
      <c r="L10" s="4">
        <v>0</v>
      </c>
      <c r="M10" s="4">
        <v>0</v>
      </c>
      <c r="N10" s="4">
        <v>2.5</v>
      </c>
      <c r="O10" s="4">
        <f t="shared" si="0"/>
        <v>9.5</v>
      </c>
      <c r="P10" s="4">
        <v>10</v>
      </c>
      <c r="Q10" s="4">
        <v>0</v>
      </c>
      <c r="R10" s="5">
        <v>10</v>
      </c>
      <c r="S10" s="4">
        <v>0</v>
      </c>
      <c r="T10" s="4">
        <f t="shared" si="1"/>
        <v>10</v>
      </c>
      <c r="U10" s="20"/>
      <c r="V10" s="19">
        <f t="shared" si="2"/>
        <v>38.5</v>
      </c>
    </row>
    <row r="11" spans="1:22" s="27" customFormat="1" ht="24.75" customHeight="1" x14ac:dyDescent="0.25">
      <c r="A11" s="3">
        <v>7</v>
      </c>
      <c r="B11" s="24" t="s">
        <v>30</v>
      </c>
      <c r="C11" s="25" t="s">
        <v>34</v>
      </c>
      <c r="D11" s="26">
        <v>20029726</v>
      </c>
      <c r="E11" s="4">
        <v>4356807</v>
      </c>
      <c r="F11" s="6" t="s">
        <v>29</v>
      </c>
      <c r="G11" s="6" t="s">
        <v>29</v>
      </c>
      <c r="H11" s="7" t="s">
        <v>29</v>
      </c>
      <c r="I11" s="4">
        <v>15</v>
      </c>
      <c r="J11" s="4">
        <v>0</v>
      </c>
      <c r="K11" s="4">
        <v>0</v>
      </c>
      <c r="L11" s="4">
        <v>0</v>
      </c>
      <c r="M11" s="4">
        <v>0</v>
      </c>
      <c r="N11" s="4">
        <v>2.5</v>
      </c>
      <c r="O11" s="4">
        <f t="shared" si="0"/>
        <v>2.5</v>
      </c>
      <c r="P11" s="4">
        <v>10</v>
      </c>
      <c r="Q11" s="4">
        <v>0</v>
      </c>
      <c r="R11" s="5">
        <v>10</v>
      </c>
      <c r="S11" s="4">
        <v>0</v>
      </c>
      <c r="T11" s="4">
        <f t="shared" si="1"/>
        <v>10</v>
      </c>
      <c r="U11" s="20"/>
      <c r="V11" s="19">
        <f t="shared" si="2"/>
        <v>37.5</v>
      </c>
    </row>
    <row r="12" spans="1:22" s="27" customFormat="1" ht="24.75" customHeight="1" x14ac:dyDescent="0.25">
      <c r="A12" s="3">
        <v>8</v>
      </c>
      <c r="B12" s="24" t="s">
        <v>30</v>
      </c>
      <c r="C12" s="25" t="s">
        <v>33</v>
      </c>
      <c r="D12" s="26">
        <v>20045336</v>
      </c>
      <c r="E12" s="4">
        <v>4357416</v>
      </c>
      <c r="F12" s="5" t="s">
        <v>29</v>
      </c>
      <c r="G12" s="6" t="s">
        <v>29</v>
      </c>
      <c r="H12" s="7" t="s">
        <v>29</v>
      </c>
      <c r="I12" s="4">
        <v>15</v>
      </c>
      <c r="J12" s="4">
        <v>0</v>
      </c>
      <c r="K12" s="4">
        <v>7</v>
      </c>
      <c r="L12" s="4">
        <v>0</v>
      </c>
      <c r="M12" s="4">
        <v>0</v>
      </c>
      <c r="N12" s="4">
        <v>0</v>
      </c>
      <c r="O12" s="4">
        <f t="shared" si="0"/>
        <v>7</v>
      </c>
      <c r="P12" s="4">
        <v>8.5</v>
      </c>
      <c r="Q12" s="4">
        <v>0</v>
      </c>
      <c r="R12" s="5">
        <v>4</v>
      </c>
      <c r="S12" s="4">
        <v>0</v>
      </c>
      <c r="T12" s="4">
        <f t="shared" si="1"/>
        <v>4</v>
      </c>
      <c r="U12" s="20"/>
      <c r="V12" s="19">
        <f t="shared" si="2"/>
        <v>34.5</v>
      </c>
    </row>
    <row r="13" spans="1:22" s="27" customFormat="1" ht="24.75" customHeight="1" x14ac:dyDescent="0.25">
      <c r="A13" s="3">
        <v>9</v>
      </c>
      <c r="B13" s="24" t="s">
        <v>30</v>
      </c>
      <c r="C13" s="30" t="s">
        <v>36</v>
      </c>
      <c r="D13" s="31">
        <v>19876660</v>
      </c>
      <c r="E13" s="8">
        <v>4357924</v>
      </c>
      <c r="F13" s="5" t="s">
        <v>29</v>
      </c>
      <c r="G13" s="5" t="s">
        <v>29</v>
      </c>
      <c r="H13" s="8" t="s">
        <v>29</v>
      </c>
      <c r="I13" s="8">
        <v>9</v>
      </c>
      <c r="J13" s="8">
        <v>0</v>
      </c>
      <c r="K13" s="8">
        <v>0</v>
      </c>
      <c r="L13" s="8">
        <v>0</v>
      </c>
      <c r="M13" s="8">
        <v>0</v>
      </c>
      <c r="N13" s="8">
        <v>2.5</v>
      </c>
      <c r="O13" s="8">
        <f t="shared" si="0"/>
        <v>2.5</v>
      </c>
      <c r="P13" s="8">
        <v>10</v>
      </c>
      <c r="Q13" s="8">
        <v>0</v>
      </c>
      <c r="R13" s="5">
        <v>8</v>
      </c>
      <c r="S13" s="8">
        <v>0</v>
      </c>
      <c r="T13" s="8">
        <f t="shared" si="1"/>
        <v>8</v>
      </c>
      <c r="U13" s="21"/>
      <c r="V13" s="64">
        <f t="shared" si="2"/>
        <v>29.5</v>
      </c>
    </row>
    <row r="14" spans="1:22" s="27" customFormat="1" ht="24.75" customHeight="1" x14ac:dyDescent="0.25">
      <c r="A14" s="3">
        <v>10</v>
      </c>
      <c r="B14" s="32" t="s">
        <v>30</v>
      </c>
      <c r="C14" s="33" t="s">
        <v>37</v>
      </c>
      <c r="D14" s="34">
        <v>20025699</v>
      </c>
      <c r="E14" s="16">
        <v>4356160</v>
      </c>
      <c r="F14" s="17" t="s">
        <v>29</v>
      </c>
      <c r="G14" s="17" t="s">
        <v>29</v>
      </c>
      <c r="H14" s="16" t="s">
        <v>29</v>
      </c>
      <c r="I14" s="16">
        <v>9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f t="shared" si="0"/>
        <v>0</v>
      </c>
      <c r="P14" s="16">
        <v>10</v>
      </c>
      <c r="Q14" s="16">
        <v>0</v>
      </c>
      <c r="R14" s="17">
        <v>2</v>
      </c>
      <c r="S14" s="16">
        <v>0</v>
      </c>
      <c r="T14" s="16">
        <f t="shared" si="1"/>
        <v>2</v>
      </c>
      <c r="U14" s="22"/>
      <c r="V14" s="19">
        <f t="shared" si="2"/>
        <v>21</v>
      </c>
    </row>
    <row r="15" spans="1:22" s="27" customFormat="1" ht="24.75" customHeight="1" x14ac:dyDescent="0.25">
      <c r="A15" s="3">
        <v>11</v>
      </c>
      <c r="B15" s="24" t="s">
        <v>30</v>
      </c>
      <c r="C15" s="25" t="s">
        <v>38</v>
      </c>
      <c r="D15" s="25">
        <v>20038053</v>
      </c>
      <c r="E15" s="19">
        <v>4357544</v>
      </c>
      <c r="F15" s="18" t="s">
        <v>29</v>
      </c>
      <c r="G15" s="18" t="s">
        <v>29</v>
      </c>
      <c r="H15" s="19" t="s">
        <v>29</v>
      </c>
      <c r="I15" s="19">
        <v>9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f t="shared" si="0"/>
        <v>0</v>
      </c>
      <c r="P15" s="19">
        <v>6</v>
      </c>
      <c r="Q15" s="19">
        <v>0</v>
      </c>
      <c r="R15" s="18">
        <v>0</v>
      </c>
      <c r="S15" s="19">
        <v>0</v>
      </c>
      <c r="T15" s="19">
        <f t="shared" si="1"/>
        <v>0</v>
      </c>
      <c r="U15" s="23"/>
      <c r="V15" s="19">
        <f t="shared" si="2"/>
        <v>15</v>
      </c>
    </row>
    <row r="16" spans="1:22" ht="6" customHeight="1" x14ac:dyDescent="0.25"/>
    <row r="17" spans="1:22" ht="32.25" customHeight="1" x14ac:dyDescent="0.25">
      <c r="A17" s="65" t="s">
        <v>43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x14ac:dyDescent="0.25">
      <c r="P18" s="66" t="s">
        <v>45</v>
      </c>
      <c r="Q18" s="66"/>
      <c r="R18" s="66"/>
      <c r="S18" s="66"/>
      <c r="T18" s="66"/>
      <c r="U18" s="66"/>
      <c r="V18" s="66"/>
    </row>
    <row r="19" spans="1:22" x14ac:dyDescent="0.25">
      <c r="B19" s="66" t="s">
        <v>44</v>
      </c>
      <c r="C19" s="66"/>
    </row>
  </sheetData>
  <mergeCells count="20">
    <mergeCell ref="A17:V17"/>
    <mergeCell ref="B19:C19"/>
    <mergeCell ref="P18:V18"/>
    <mergeCell ref="J3:N3"/>
    <mergeCell ref="O3:O4"/>
    <mergeCell ref="Q3:S3"/>
    <mergeCell ref="T3:T4"/>
    <mergeCell ref="A3:A4"/>
    <mergeCell ref="B3:B4"/>
    <mergeCell ref="C3:C4"/>
    <mergeCell ref="D3:D4"/>
    <mergeCell ref="V2:V4"/>
    <mergeCell ref="C2:E2"/>
    <mergeCell ref="F2:G2"/>
    <mergeCell ref="I2:U2"/>
    <mergeCell ref="E3:E4"/>
    <mergeCell ref="F3:F4"/>
    <mergeCell ref="G3:G4"/>
    <mergeCell ref="H3:H4"/>
    <mergeCell ref="I3:I4"/>
  </mergeCells>
  <pageMargins left="0.21" right="0.19" top="0.74803149606299213" bottom="0.74803149606299213" header="0.31496062992125984" footer="0.31496062992125984"/>
  <pageSetup paperSize="9"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NEXUS</cp:lastModifiedBy>
  <cp:lastPrinted>2023-01-12T17:16:38Z</cp:lastPrinted>
  <dcterms:created xsi:type="dcterms:W3CDTF">2022-11-10T02:13:31Z</dcterms:created>
  <dcterms:modified xsi:type="dcterms:W3CDTF">2023-01-17T01:51:04Z</dcterms:modified>
</cp:coreProperties>
</file>