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US\Downloads\ENCARGATURAS\"/>
    </mc:Choice>
  </mc:AlternateContent>
  <xr:revisionPtr revIDLastSave="0" documentId="13_ncr:1_{3209D9D9-828C-49CA-8DD2-6748CF9C96C3}" xr6:coauthVersionLast="47" xr6:coauthVersionMax="47" xr10:uidLastSave="{00000000-0000-0000-0000-000000000000}"/>
  <bookViews>
    <workbookView xWindow="-120" yWindow="-120" windowWidth="29040" windowHeight="15840" xr2:uid="{B2FB8DDF-2177-402A-A273-9FACC7C368AA}"/>
  </bookViews>
  <sheets>
    <sheet name="CONSOLIDADO JERARQUIC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98" i="1" l="1"/>
  <c r="AF107" i="1"/>
  <c r="AF95" i="1"/>
  <c r="AF96" i="1"/>
  <c r="AF103" i="1"/>
  <c r="AF102" i="1"/>
  <c r="AF100" i="1"/>
  <c r="AF101" i="1"/>
  <c r="AF99" i="1"/>
  <c r="AF106" i="1"/>
  <c r="AF105" i="1"/>
  <c r="AF113" i="1"/>
  <c r="AF112" i="1"/>
  <c r="AF111" i="1"/>
  <c r="AF110" i="1"/>
  <c r="AF109" i="1"/>
  <c r="AF44" i="1" l="1"/>
  <c r="AD40" i="1" l="1"/>
  <c r="Y40" i="1"/>
  <c r="AF40" i="1" s="1"/>
  <c r="AD26" i="1" l="1"/>
  <c r="Y26" i="1"/>
  <c r="AD25" i="1"/>
  <c r="Y25" i="1"/>
  <c r="AD24" i="1"/>
  <c r="Y24" i="1"/>
  <c r="AF24" i="1" s="1"/>
  <c r="AD23" i="1"/>
  <c r="Y23" i="1"/>
  <c r="AD22" i="1"/>
  <c r="Y22" i="1"/>
  <c r="AD21" i="1"/>
  <c r="Y21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F21" i="1" l="1"/>
  <c r="AF13" i="1"/>
  <c r="AF35" i="1"/>
  <c r="AF25" i="1"/>
  <c r="AF26" i="1"/>
  <c r="AF8" i="1"/>
  <c r="AF28" i="1"/>
  <c r="AF14" i="1"/>
  <c r="AF12" i="1"/>
  <c r="AF20" i="1"/>
  <c r="AF34" i="1"/>
  <c r="AF9" i="1"/>
  <c r="AF31" i="1"/>
  <c r="AF33" i="1"/>
  <c r="AF7" i="1"/>
  <c r="AF29" i="1"/>
  <c r="AF30" i="1"/>
  <c r="AF15" i="1"/>
  <c r="AF16" i="1"/>
  <c r="AF18" i="1"/>
  <c r="AF23" i="1"/>
  <c r="AF11" i="1"/>
  <c r="AF22" i="1"/>
  <c r="AF27" i="1"/>
  <c r="AF17" i="1"/>
  <c r="AF39" i="1"/>
  <c r="AF32" i="1"/>
  <c r="AF10" i="1"/>
  <c r="AF19" i="1"/>
  <c r="AF38" i="1"/>
  <c r="AF37" i="1"/>
  <c r="AF36" i="1"/>
</calcChain>
</file>

<file path=xl/sharedStrings.xml><?xml version="1.0" encoding="utf-8"?>
<sst xmlns="http://schemas.openxmlformats.org/spreadsheetml/2006/main" count="1372" uniqueCount="307">
  <si>
    <t>DNI</t>
  </si>
  <si>
    <t>CELULAR</t>
  </si>
  <si>
    <t>CORREO ELECTRÓNICO</t>
  </si>
  <si>
    <t>REQUISITOS GENERALES</t>
  </si>
  <si>
    <t>APELLIDOS Y NOMBRES DEL POSTULANTE</t>
  </si>
  <si>
    <t>TIEMPO DE SERVICIOS OFICIALES</t>
  </si>
  <si>
    <t>Por cada año de servicios oficiales en la CPM como profesor nombrado</t>
  </si>
  <si>
    <t>INSTITUCIÓN EDUCATIVA</t>
  </si>
  <si>
    <t>CARGO AL QUE  POSTULA</t>
  </si>
  <si>
    <t>ESTUDIOS ACADEMICOS</t>
  </si>
  <si>
    <t>EXPERIENCIA</t>
  </si>
  <si>
    <t xml:space="preserve">BONIFICACIÓN </t>
  </si>
  <si>
    <t>NRO DE EXPEDIENTE</t>
  </si>
  <si>
    <t>Cuenta con título de profesor o licenciado en educación, o de segunda 
especialidad pedagógica. (SI/NO)</t>
  </si>
  <si>
    <t>Postula a la misma IE donde se desempeña como docente (SI/NO)</t>
  </si>
  <si>
    <t>DATOS DE LA POSTULACIÓN</t>
  </si>
  <si>
    <t xml:space="preserve">TOTAL PUNTAJE </t>
  </si>
  <si>
    <r>
      <rPr>
        <sz val="9"/>
        <color theme="1"/>
        <rFont val="Calibri"/>
        <family val="2"/>
        <scheme val="minor"/>
      </rPr>
      <t>Postula al  mismo niveLl y modalidad  educativo de la plaza vacante (SI/NO)</t>
    </r>
    <r>
      <rPr>
        <b/>
        <sz val="9"/>
        <color theme="1"/>
        <rFont val="Calibri"/>
        <family val="2"/>
        <scheme val="minor"/>
      </rPr>
      <t xml:space="preserve"> </t>
    </r>
  </si>
  <si>
    <t>SUB TOTAL ESTUDIOS ACADEMICOS(20 puntos máximo)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</si>
  <si>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</si>
  <si>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</si>
  <si>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</si>
  <si>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</si>
  <si>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</si>
  <si>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haber asumido alguna coordinación pedagógica o de TOE en IE del modelo JEC</t>
  </si>
  <si>
    <t>Presenta D/J RM N° 121-2022</t>
  </si>
  <si>
    <t>CRITERIOS DE CALIFICACION DE EXPEDIENTES</t>
  </si>
  <si>
    <t>PUNTAJE POR ESCALA MAGISTERIAL</t>
  </si>
  <si>
    <r>
      <t xml:space="preserve">Por estar inscrito en el  Registro Nacional de Docentes Bilingües de Lenguas Originarias </t>
    </r>
    <r>
      <rPr>
        <b/>
        <sz val="9"/>
        <color theme="1"/>
        <rFont val="Calibri"/>
        <family val="2"/>
        <scheme val="minor"/>
      </rPr>
      <t>SOLO IE FORTALECIMIENTO</t>
    </r>
  </si>
  <si>
    <t>SUB TOTAL EXPERIENCIA (10 puntos máximo)</t>
  </si>
  <si>
    <t>APTO/NO APTO</t>
  </si>
  <si>
    <t>REQUISITO ESPECIFICOS MINIMOS</t>
  </si>
  <si>
    <t>Ubicación entre la segunda y octava escala magisterial. (SI/NO)</t>
  </si>
  <si>
    <t>Acredita  título de profesor o licenciado  educación de cualquier especialidad o área curricular del nivel de educación secundaria (Solo parael postulante a Coordinador de TOE y Coordinador Pedagógico)</t>
  </si>
  <si>
    <t>El título está  vinculada al área de Ciencia y Tecnología ( solo para el postulante a jefe de laboratorio)</t>
  </si>
  <si>
    <t>El  título es vinculado  a alguna especialidad del área de Educación para el Trabajo ( solo para el postulante a jefe de taller)</t>
  </si>
  <si>
    <t>Por cada año de labor efectiva</t>
  </si>
  <si>
    <t>MICAELA BASTIDAS</t>
  </si>
  <si>
    <t>SI</t>
  </si>
  <si>
    <t>COORDINADOR PEDAGOGICO</t>
  </si>
  <si>
    <t>CHUSI CHOA, ALEJANDRO MAURO</t>
  </si>
  <si>
    <t>alejandrochusi06@gmail.com</t>
  </si>
  <si>
    <t>-----</t>
  </si>
  <si>
    <t>LUIS AGUILAR ROMANI</t>
  </si>
  <si>
    <t>JEFE TALLER</t>
  </si>
  <si>
    <t>TUMIALAN HUATUCO, REBECA</t>
  </si>
  <si>
    <t>rtumialanhuatuco@gmail.com</t>
  </si>
  <si>
    <t>NONALAYA CAMARENA UBILUZ ROSENDO</t>
  </si>
  <si>
    <t>MUNIVE HINOSTROZA SHEILY STEFANY</t>
  </si>
  <si>
    <t>SAYAS VALLEJOS ANGEL</t>
  </si>
  <si>
    <t>LLANA BALDEON MYRIAN SABY</t>
  </si>
  <si>
    <t>TORRES RIVERA GENOVEVA</t>
  </si>
  <si>
    <t>rosendononalaya17_@mail.com</t>
  </si>
  <si>
    <t>NO</t>
  </si>
  <si>
    <t>JOSE CARLOS MARIATEGUI</t>
  </si>
  <si>
    <t>stefany.munive.h@gmail.com</t>
  </si>
  <si>
    <t>GALVEZ ARROYO JESUS IGNACIO</t>
  </si>
  <si>
    <t>ORDOÑEZ CORDOVA REYNA</t>
  </si>
  <si>
    <t>COOR. TUTORIA Y ORIENTACIÓN EDUCATIVA</t>
  </si>
  <si>
    <t>jesigngal@gmail.com</t>
  </si>
  <si>
    <t>CASTRO INGA JUAN CARLOS</t>
  </si>
  <si>
    <t>CCANTO MALLMA ANTONIO RICARDO</t>
  </si>
  <si>
    <t>JEFE DE LABORATORIO</t>
  </si>
  <si>
    <t>ariccama3@gmail.com</t>
  </si>
  <si>
    <t>MEDINA ORE JOSE ANTONIO</t>
  </si>
  <si>
    <t>CASTRO GASPAR MAGNO</t>
  </si>
  <si>
    <t>PAUCAR CASTILLO ALEJANDRO</t>
  </si>
  <si>
    <t xml:space="preserve">CONDOR MENDOZA EDGAR JAIME </t>
  </si>
  <si>
    <t>QUISPE VILLEGAS LOURDES ISABEL</t>
  </si>
  <si>
    <t>RICALDI SANCHEZ ELIANA LIDE</t>
  </si>
  <si>
    <t xml:space="preserve">PAIRA ZEVALLOS GLADYS LUPE </t>
  </si>
  <si>
    <t>MARISCAL CASTILLA</t>
  </si>
  <si>
    <t>josemedinaore141270@gmail.com</t>
  </si>
  <si>
    <t>magcas_123@hotmail.com</t>
  </si>
  <si>
    <t>edgarcondormendoza@gmail.com</t>
  </si>
  <si>
    <t>lichita3226@gmail.com</t>
  </si>
  <si>
    <t>eli_ric_29@hotmail.com</t>
  </si>
  <si>
    <t xml:space="preserve">LIMAYMANTA SALAZAR ROBERt SAMUEL </t>
  </si>
  <si>
    <t>robert.limaymanta@gmai.com</t>
  </si>
  <si>
    <t>HEREDIA CARRAZCO BIULER</t>
  </si>
  <si>
    <t>zzbiuler@hotmail.com</t>
  </si>
  <si>
    <t>CUEVA PEREZ WILMER</t>
  </si>
  <si>
    <t>CANCHO FIGUEROA IRENE SOFIA</t>
  </si>
  <si>
    <t>PEREZ CHAVEZ YULL FLORENCIO</t>
  </si>
  <si>
    <t>BAQUERIZO VILLAR CARMEN JUDITH</t>
  </si>
  <si>
    <t>CANALES DAVALOS JULIO CESAR</t>
  </si>
  <si>
    <t>TORRES RAYMUNDO LIZET HERLINDA</t>
  </si>
  <si>
    <t>ANDRADE SALOME JULIA ELIZABETH</t>
  </si>
  <si>
    <t>wilmeroxa58@hoitmail.com</t>
  </si>
  <si>
    <t>incas.64@hotmail.com</t>
  </si>
  <si>
    <t>BAQUERIZO DAVILA LIZ GLORIA</t>
  </si>
  <si>
    <t>LIZYBD1@GMAIL.COM</t>
  </si>
  <si>
    <t>cjbv_925@hotmail.com</t>
  </si>
  <si>
    <t>jcanales@mariscalcastilla.edu.pe</t>
  </si>
  <si>
    <t>liztoray@gmail.com</t>
  </si>
  <si>
    <t>juliaelizabethandradesalome@gmail.com</t>
  </si>
  <si>
    <t>FLORES CHAVEZ INGRID MARISOL</t>
  </si>
  <si>
    <t>PARRAGA MELO NORA MERCEDES</t>
  </si>
  <si>
    <t>SOCUALAYA CERRON WILDER</t>
  </si>
  <si>
    <t xml:space="preserve">CHAVEZ CAMPOS MARIA BETTY </t>
  </si>
  <si>
    <t>MISSINGRIDMARISOL2017@GMAIL.COM</t>
  </si>
  <si>
    <t>noraparragamelo1609@gmail.com</t>
  </si>
  <si>
    <t>wildersocualaya@gmail.com</t>
  </si>
  <si>
    <t>bettyna337@gmail.com</t>
  </si>
  <si>
    <t>APTO</t>
  </si>
  <si>
    <t>no registra</t>
  </si>
  <si>
    <t>JEFE DE TALLER</t>
  </si>
  <si>
    <t>NO APTO</t>
  </si>
  <si>
    <t>I.E. POLITÉCNICO REGIONAL DEL CENTRO</t>
  </si>
  <si>
    <t>TOLENTINO ANDRADE ELICEO</t>
  </si>
  <si>
    <t>pepito12ta@gmail.com</t>
  </si>
  <si>
    <t>….........</t>
  </si>
  <si>
    <t>….....</t>
  </si>
  <si>
    <t>VIVAS MELO VICTOR HUGO</t>
  </si>
  <si>
    <t>LÁZARO QUINTO HÉCTOR JOSÉ</t>
  </si>
  <si>
    <t>ONTIVEROS LAJO JONY FREDDY</t>
  </si>
  <si>
    <t>jofeontiveros@gmail.com</t>
  </si>
  <si>
    <t>MEZA CALERO MARIA CRISTIANA</t>
  </si>
  <si>
    <t>cristinamezacalero@gmail.com</t>
  </si>
  <si>
    <t>FIERRO JOYO HECTOR AUGUSTO</t>
  </si>
  <si>
    <t>hecfier@gmail.com</t>
  </si>
  <si>
    <t>CUELLAR RAMOS FREDY VICENTE</t>
  </si>
  <si>
    <t>dy.cu.06@gmail.com</t>
  </si>
  <si>
    <t>PEREIRA LUDEÑA CESAR PABLO</t>
  </si>
  <si>
    <t>cesarpe30@hotmail.com</t>
  </si>
  <si>
    <t>HUANASCA PALOMINO DINA</t>
  </si>
  <si>
    <t>mamadina@hotmail.com</t>
  </si>
  <si>
    <t>ITURRIZAGA TARAZONA LUZ MARITZA</t>
  </si>
  <si>
    <t>…........</t>
  </si>
  <si>
    <t>…..............</t>
  </si>
  <si>
    <t>MARTINEZ CHANCASANAMPA JULIO</t>
  </si>
  <si>
    <t>juliomarch1974@gmail.com</t>
  </si>
  <si>
    <t>CANCHANYA CAMARENA LUCY BETTY</t>
  </si>
  <si>
    <t>lubeca2018@gmail.com</t>
  </si>
  <si>
    <t>CABEZAS  VILCAPOMA RICARDO ALFONSO</t>
  </si>
  <si>
    <t>el.cabezas09@gmail.com</t>
  </si>
  <si>
    <t>FERNANDEZ ALVARADO DELIA SOLEDAD</t>
  </si>
  <si>
    <t>delsol513@gmail.com</t>
  </si>
  <si>
    <t>CHAVEZ RIOS JORGE HEVER</t>
  </si>
  <si>
    <t>jochari22@gmail.com</t>
  </si>
  <si>
    <t>MORALES MUÑOZ WILMER</t>
  </si>
  <si>
    <t>wimomu20gmail.com</t>
  </si>
  <si>
    <t>ESCOBAR LOAYZA OFELIA LEONCIA</t>
  </si>
  <si>
    <t>ofeliaescobar72@gmail.com</t>
  </si>
  <si>
    <t>YAURI VILCA ELADIO SEVERO</t>
  </si>
  <si>
    <t>eyauriv@gmail.com</t>
  </si>
  <si>
    <t>MARAVÍ QUISPE JOSEFINA ROSALÍA</t>
  </si>
  <si>
    <t>QMJR464@gmail.com</t>
  </si>
  <si>
    <t>ROSAS MASGO REYMUNDO</t>
  </si>
  <si>
    <t>reyrosasmasgo@gmail.com</t>
  </si>
  <si>
    <t>…......</t>
  </si>
  <si>
    <t>CAMARGO RODRIGUEZ GEANNINA GUISELLA</t>
  </si>
  <si>
    <t>gecaro2014@gmail.com</t>
  </si>
  <si>
    <t>SONCO MAMANI PAUL JHONNY</t>
  </si>
  <si>
    <t>…...................................</t>
  </si>
  <si>
    <t>ATAUCUSI GALVAN ADELINO</t>
  </si>
  <si>
    <t>aatgalvan20@gmail.com</t>
  </si>
  <si>
    <t>MUCHA RAFAEL ALBERTO IVAN</t>
  </si>
  <si>
    <t>aivanrafa@gmail.com</t>
  </si>
  <si>
    <t>NONALAYA MENDOZA DANTE RUBÉN</t>
  </si>
  <si>
    <t>chpoli.acasa@gmail.com</t>
  </si>
  <si>
    <t>MENDOZA ORELLANA WILER JUAN</t>
  </si>
  <si>
    <t>wiler2486@gmail.com</t>
  </si>
  <si>
    <t>ZACARÍAS ARMAS ALCIDES VICTOR</t>
  </si>
  <si>
    <t>Victor.zacariasarmas@gmail.com</t>
  </si>
  <si>
    <t>RECINES PANEZ ELIAS</t>
  </si>
  <si>
    <t>eliarepa@hotmail.com</t>
  </si>
  <si>
    <t>VIRGEN DE FATIMA</t>
  </si>
  <si>
    <t>marita-6311@hotmail.com</t>
  </si>
  <si>
    <t>Si</t>
  </si>
  <si>
    <t>ctalilianalarico@gmail.com</t>
  </si>
  <si>
    <t xml:space="preserve">Politécnico  Santo Domingo de Guzmán  "Perú Birf" de Sicaya </t>
  </si>
  <si>
    <t>No registra</t>
  </si>
  <si>
    <t>nelidacondori.14@gmail.com</t>
  </si>
  <si>
    <t>evateodora2004@gmail.com</t>
  </si>
  <si>
    <t>ortegairene887@gmail.com</t>
  </si>
  <si>
    <t>ramosfranciscarocio@gmail.com</t>
  </si>
  <si>
    <t>ROSA DE AMERICA</t>
  </si>
  <si>
    <t>SOTO REYNOSO, JESÚS CRISTOBAL</t>
  </si>
  <si>
    <t>tecnimundo4@gmail.com</t>
  </si>
  <si>
    <t>VILCAHUAMAN MAYORCA MARISOL SONIA</t>
  </si>
  <si>
    <t>Coordinadora Pedagogica</t>
  </si>
  <si>
    <t>Pumacahua Chahuayo Maria</t>
  </si>
  <si>
    <t>Coordinacion Academica</t>
  </si>
  <si>
    <t>Larico Durand Liliana Edith</t>
  </si>
  <si>
    <t>Ramos Veliz Celia Gladys</t>
  </si>
  <si>
    <t xml:space="preserve">Jefe de Taller </t>
  </si>
  <si>
    <t>Flores Ochoa, Manuel Rutilio</t>
  </si>
  <si>
    <t>De La Cruz  Condor, Nélida</t>
  </si>
  <si>
    <t>Coordinador Pedagógico</t>
  </si>
  <si>
    <t>Soto Sullca, Eva Teodora</t>
  </si>
  <si>
    <t>Ortega Orellana,  Irene Dolores</t>
  </si>
  <si>
    <t xml:space="preserve">Ramos Romero, Francisca Rocío </t>
  </si>
  <si>
    <t>CETPRO "HUANCAYO"</t>
  </si>
  <si>
    <t>JEFE ACADEMICO</t>
  </si>
  <si>
    <t>ORELLANA PARIONA FARID JESUS</t>
  </si>
  <si>
    <t>fjop68@hotmail.com</t>
  </si>
  <si>
    <t>CETPRO "SANTA ROSA DE LIMA"</t>
  </si>
  <si>
    <t>COORDINADOR ACADEMICO</t>
  </si>
  <si>
    <t>CHANCA PRUDENCIO RUBEN SARIO</t>
  </si>
  <si>
    <t>CEBA"POLITECNICO REGIONAL DEL CENTRO"</t>
  </si>
  <si>
    <t>COORDINADOR DE TUTORIA Y ORIENTACION EDUCATIVA</t>
  </si>
  <si>
    <t>PUMACAHUA CHAHUAYO VICTORIA</t>
  </si>
  <si>
    <t>victoriapumacahuachahuayo@gmail.com</t>
  </si>
  <si>
    <t>YGNACIO SANTOS DONATO</t>
  </si>
  <si>
    <t>ALBACALLE SANCHEZ MELCHOR</t>
  </si>
  <si>
    <t>CEBA "MARIA INMACULADA</t>
  </si>
  <si>
    <t>NO HAY PLAZA DE JEFE DE TALLER</t>
  </si>
  <si>
    <t>ALIAGA FERNANDEZ TANIA LUZ</t>
  </si>
  <si>
    <t>ROJA SANTIAGO FREDDY EDGAR</t>
  </si>
  <si>
    <t>NO PRECISA CARGO AL QUE POSTULA</t>
  </si>
  <si>
    <t>JEFE DE TALLER DE MECÁNICA AUTOMOTRIZ</t>
  </si>
  <si>
    <t>JEFE DE TALLER INTALACIONES ELECTROTÉCNICAS</t>
  </si>
  <si>
    <t>HUERTA CARDENAS ANDRES T.</t>
  </si>
  <si>
    <t>JEFE DE TALLER DE CONSTRUCCIONES METÁLICAS</t>
  </si>
  <si>
    <t>COORDINADOR DE EDUCACIÓN FÍSICA-ARTE-RELIGIÓN</t>
  </si>
  <si>
    <t>COORDINADOR DE TUTORÍA Y ORIENTACIÓN EDUCATIVA (TOE)</t>
  </si>
  <si>
    <t>JEFE DE TALLER DE EBANISTERÍA Y DECORACIÓN</t>
  </si>
  <si>
    <t>JEFE DE TALLER DE ELECTRÓNICA</t>
  </si>
  <si>
    <t>COORDINADOR DEL ÁREA DE MATEMÁTICA</t>
  </si>
  <si>
    <t>JEFE DE TALLER DE CONSTRUCCIÓN CIVIL</t>
  </si>
  <si>
    <t>COORDINACIÓN PEDAGÓGICO DE MÁTEMÁTICA</t>
  </si>
  <si>
    <t>JEFE DE TALLER DE  MECÁNICA AUTOMOTRIZ</t>
  </si>
  <si>
    <t>JEFE DE TALLER DE EBANISTERIA Y DECORACIÓN</t>
  </si>
  <si>
    <t>JEFE DE TALLER DE  RECURSOS TECNOLOGICOS E INNOVACION</t>
  </si>
  <si>
    <t>COORDINADOR DEL ÁREA DE  CIENCIAS SOCIALES Y DESARROLLO PERSONAL, CIUDADANIA Y CÍVICA</t>
  </si>
  <si>
    <t>JEFE DE TALLER DE MECÁNICA DE PRODUCCIÓN</t>
  </si>
  <si>
    <t>JEFATURA DE BIOLOGIA</t>
  </si>
  <si>
    <t>BAQUERIZO DIAZ  ROSARIO</t>
  </si>
  <si>
    <t>rosandod@rosano.edu.pe</t>
  </si>
  <si>
    <t>MALLMA SALDAÑA MARCO ANTONIO</t>
  </si>
  <si>
    <t>marcoams@rosario.edu.pe</t>
  </si>
  <si>
    <t xml:space="preserve">JEFE DE LABORATORIO </t>
  </si>
  <si>
    <t>CUCHO LAGO MOISES TRESANO</t>
  </si>
  <si>
    <t xml:space="preserve">cucholago@hotmail.com </t>
  </si>
  <si>
    <t xml:space="preserve">COORDINADOR PEDAGOGICO </t>
  </si>
  <si>
    <t xml:space="preserve">OCHOA RIVERA ANGELA MARIELA </t>
  </si>
  <si>
    <t>ariel8amor@hotmail.com</t>
  </si>
  <si>
    <t xml:space="preserve">JEFATURA DE LABORATORIO DE FISICA </t>
  </si>
  <si>
    <t>HUARIPAYTA MEDINA MARIA ELENA</t>
  </si>
  <si>
    <t>maclhume@hotmail.com</t>
  </si>
  <si>
    <t xml:space="preserve">MAURICIO TERRAZOS PABLO </t>
  </si>
  <si>
    <t>pablomauricio1967@hotmail.com</t>
  </si>
  <si>
    <t xml:space="preserve">INSTITUCION EDUCATIVA MARIA INMACULADA </t>
  </si>
  <si>
    <t xml:space="preserve">JEFE DE TALLER </t>
  </si>
  <si>
    <t xml:space="preserve">COORDINADOR DE TUTORIA Y ORIENTACION EDUCATIVA </t>
  </si>
  <si>
    <t>GARCIA FLORES JACQUELINE MARILU</t>
  </si>
  <si>
    <t>jamugaf@hotmail.com</t>
  </si>
  <si>
    <t xml:space="preserve">VILLAFUERTE PACHECO MARLENE TEOVIGILDA </t>
  </si>
  <si>
    <t>mavilla 09@gmail.com</t>
  </si>
  <si>
    <t>COORDINADOR PEDAGOGICO DE CIENCIAS SOCIALES</t>
  </si>
  <si>
    <t>MONTES ALVARADO NORMA TRINIDAD</t>
  </si>
  <si>
    <t>normatri2002@gmail.com</t>
  </si>
  <si>
    <t xml:space="preserve">CASTELLARES FERNANDEZ MARLENE NOEMI </t>
  </si>
  <si>
    <t>marlecaste@hotmail.com</t>
  </si>
  <si>
    <t>HINOSTROZA CASQUI CLAUDIO ASTERIO</t>
  </si>
  <si>
    <t>mi.hinostroza.claudio@gmail.com</t>
  </si>
  <si>
    <t xml:space="preserve">JEFE DE TALLER DE EDUCACION FISICA ARTE Y CULTURA </t>
  </si>
  <si>
    <t>CAMAYO LAPA FLORINDA LUZ</t>
  </si>
  <si>
    <t>florindacamayolapa@gmail.com</t>
  </si>
  <si>
    <t xml:space="preserve">CARDENAS VILLEGAS  LILIAN NORA </t>
  </si>
  <si>
    <t>lilicv8@hotmail.com</t>
  </si>
  <si>
    <t>HUAMANCAJA GUZMAN ROCIO</t>
  </si>
  <si>
    <t>JEFA DE LABORATORIO</t>
  </si>
  <si>
    <t>PROSOPIO POMALAYA FABIOLA DEL ROCIO</t>
  </si>
  <si>
    <t>fabiroci1@yahoo.es</t>
  </si>
  <si>
    <t xml:space="preserve">DAVIRAN OROZCO CARLOS AUGUSTO </t>
  </si>
  <si>
    <t>carlosaugusto@rosario.edu.pe</t>
  </si>
  <si>
    <t xml:space="preserve">CUBA BENDEZU LUZ FRANCISCA </t>
  </si>
  <si>
    <t>luzcbe@hotmail.com</t>
  </si>
  <si>
    <t xml:space="preserve">INSTITUCION EDUCATIVA SAN AGUSTIN </t>
  </si>
  <si>
    <t>NUÑES POMA JESUS FERNANDO</t>
  </si>
  <si>
    <t>jefenupo@gmail.com</t>
  </si>
  <si>
    <t xml:space="preserve">ANDAMAYO EUFRACIO RICHARD NICOLAS </t>
  </si>
  <si>
    <t>richardnic-75@hotmail.com</t>
  </si>
  <si>
    <t>ROMAN REVOLO MERIDA</t>
  </si>
  <si>
    <t>meridaroman@hotmail.com</t>
  </si>
  <si>
    <t xml:space="preserve">I. E. NUESTRA SEÑORA DEL ROSARIO </t>
  </si>
  <si>
    <t>CHINCHAYSUYO</t>
  </si>
  <si>
    <t>SERRANO HUANHUAYO YOVANNA</t>
  </si>
  <si>
    <t>4181478/4184239</t>
  </si>
  <si>
    <t>ALIAGA LOZANO ROBERTO</t>
  </si>
  <si>
    <t>robertoaliagalozano@gmail.com</t>
  </si>
  <si>
    <t>-</t>
  </si>
  <si>
    <t>DORREGARAY GONZALES SILVIA VIANNEY</t>
  </si>
  <si>
    <t>amatista198@hotmail.com</t>
  </si>
  <si>
    <t>PEREZ ALVAREZ FLOR ISABEL</t>
  </si>
  <si>
    <t>flor.perez@mariainmaculada.edu.pe</t>
  </si>
  <si>
    <t>NINATAYPE RIVERA NARVI JOSEFA</t>
  </si>
  <si>
    <t>josefa047@hotmail.com</t>
  </si>
  <si>
    <t>PALACIOS VARGAS NANCY ABIGAIL</t>
  </si>
  <si>
    <t>npalaciosvargas4@gmail.com</t>
  </si>
  <si>
    <t>CAHUANA VILLALBA PEDRO MARCIAL</t>
  </si>
  <si>
    <t>pedrocahuana.mi@gmail.com</t>
  </si>
  <si>
    <t>ALDAMA MEZA GLORIA</t>
  </si>
  <si>
    <t>gloria.aldama@mariainmaculada.edu.pe</t>
  </si>
  <si>
    <t>GARAY ARREDONDO ELVIS YURI</t>
  </si>
  <si>
    <t>elvis.garay@mariainmaculada.edu.pe</t>
  </si>
  <si>
    <t>SALESIANO TECNICO DON BOSCO</t>
  </si>
  <si>
    <t>MUCHA CORDOVA MONICA MERCEDES</t>
  </si>
  <si>
    <t>COORDINADOR PEGAGOGICO</t>
  </si>
  <si>
    <t>DE LA CRUZ JURADO FELICIANA</t>
  </si>
  <si>
    <t>fijuradocruz@hotmail.com</t>
  </si>
  <si>
    <t>Nº</t>
  </si>
  <si>
    <t>CUADRO PRELIMINAR DE DOCENTES POSTULANTES A PLAZAS JERARQUICAS</t>
  </si>
  <si>
    <t>LA COMISION</t>
  </si>
  <si>
    <t>COORDINADOR DEL ÁREA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</si>
</sst>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9" tint="0.79998168889431442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1" xfId="1" applyBorder="1" applyAlignment="1">
      <alignment vertical="center"/>
    </xf>
    <xf numFmtId="0" fontId="0" fillId="2" borderId="1" xfId="0" quotePrefix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8" fillId="2" borderId="1" xfId="1" applyFill="1" applyBorder="1" applyAlignment="1">
      <alignment vertical="center"/>
    </xf>
    <xf numFmtId="0" fontId="0" fillId="0" borderId="1" xfId="0" applyBorder="1"/>
    <xf numFmtId="0" fontId="8" fillId="0" borderId="1" xfId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9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2" borderId="1" xfId="1" applyFont="1" applyFill="1" applyBorder="1" applyAlignment="1">
      <alignment vertical="center"/>
    </xf>
    <xf numFmtId="0" fontId="9" fillId="0" borderId="1" xfId="1" applyFont="1" applyBorder="1"/>
    <xf numFmtId="0" fontId="10" fillId="3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/>
    <xf numFmtId="0" fontId="12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8" fillId="0" borderId="1" xfId="1" applyFill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0" borderId="1" xfId="0" applyNumberFormat="1" applyBorder="1"/>
    <xf numFmtId="0" fontId="9" fillId="0" borderId="1" xfId="0" applyFont="1" applyBorder="1" applyAlignment="1">
      <alignment wrapText="1"/>
    </xf>
    <xf numFmtId="164" fontId="9" fillId="0" borderId="1" xfId="0" applyNumberFormat="1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0" borderId="1" xfId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zbiuler@hotmail.com" TargetMode="External"/><Relationship Id="rId18" Type="http://schemas.openxmlformats.org/officeDocument/2006/relationships/hyperlink" Target="mailto:jcanales@mariscalcastilla.edu.pe" TargetMode="External"/><Relationship Id="rId26" Type="http://schemas.openxmlformats.org/officeDocument/2006/relationships/hyperlink" Target="mailto:marita-6311@hotmail.com" TargetMode="External"/><Relationship Id="rId39" Type="http://schemas.openxmlformats.org/officeDocument/2006/relationships/hyperlink" Target="mailto:cesarpe30@hotmail.com" TargetMode="External"/><Relationship Id="rId21" Type="http://schemas.openxmlformats.org/officeDocument/2006/relationships/hyperlink" Target="mailto:MISSINGRIDMARISOL2017@GMAIL.COM" TargetMode="External"/><Relationship Id="rId34" Type="http://schemas.openxmlformats.org/officeDocument/2006/relationships/hyperlink" Target="mailto:pepito12ta@gmail.com" TargetMode="External"/><Relationship Id="rId42" Type="http://schemas.openxmlformats.org/officeDocument/2006/relationships/hyperlink" Target="mailto:lubeca2018@gmail.com" TargetMode="External"/><Relationship Id="rId47" Type="http://schemas.openxmlformats.org/officeDocument/2006/relationships/hyperlink" Target="mailto:eyauriv@gmail.com" TargetMode="External"/><Relationship Id="rId50" Type="http://schemas.openxmlformats.org/officeDocument/2006/relationships/hyperlink" Target="mailto:gecaro2014@gmail.com" TargetMode="External"/><Relationship Id="rId55" Type="http://schemas.openxmlformats.org/officeDocument/2006/relationships/hyperlink" Target="mailto:eliarepa@hotmail.com" TargetMode="External"/><Relationship Id="rId63" Type="http://schemas.openxmlformats.org/officeDocument/2006/relationships/hyperlink" Target="mailto:normatri2002@gmail.com" TargetMode="External"/><Relationship Id="rId68" Type="http://schemas.openxmlformats.org/officeDocument/2006/relationships/hyperlink" Target="mailto:amatista198@hotmail.com" TargetMode="External"/><Relationship Id="rId76" Type="http://schemas.openxmlformats.org/officeDocument/2006/relationships/hyperlink" Target="mailto:florindacamayolapa@gmail.com" TargetMode="External"/><Relationship Id="rId7" Type="http://schemas.openxmlformats.org/officeDocument/2006/relationships/hyperlink" Target="mailto:josemedinaore141270@gmail.com" TargetMode="External"/><Relationship Id="rId71" Type="http://schemas.openxmlformats.org/officeDocument/2006/relationships/hyperlink" Target="mailto:npalaciosvargas4@gmail.com" TargetMode="External"/><Relationship Id="rId2" Type="http://schemas.openxmlformats.org/officeDocument/2006/relationships/hyperlink" Target="mailto:rtumialanhuatuco@gmail.com" TargetMode="External"/><Relationship Id="rId16" Type="http://schemas.openxmlformats.org/officeDocument/2006/relationships/hyperlink" Target="mailto:LIZYBD1@GMAIL.COM" TargetMode="External"/><Relationship Id="rId29" Type="http://schemas.openxmlformats.org/officeDocument/2006/relationships/hyperlink" Target="mailto:evateodora2004@gmail.com" TargetMode="External"/><Relationship Id="rId11" Type="http://schemas.openxmlformats.org/officeDocument/2006/relationships/hyperlink" Target="mailto:eli_ric_29@hotmail.com" TargetMode="External"/><Relationship Id="rId24" Type="http://schemas.openxmlformats.org/officeDocument/2006/relationships/hyperlink" Target="mailto:bettyna337@gmail.com" TargetMode="External"/><Relationship Id="rId32" Type="http://schemas.openxmlformats.org/officeDocument/2006/relationships/hyperlink" Target="mailto:fjop68@hotmail.com" TargetMode="External"/><Relationship Id="rId37" Type="http://schemas.openxmlformats.org/officeDocument/2006/relationships/hyperlink" Target="mailto:hecfier@gmail.com" TargetMode="External"/><Relationship Id="rId40" Type="http://schemas.openxmlformats.org/officeDocument/2006/relationships/hyperlink" Target="mailto:mamadina@hotmail.com" TargetMode="External"/><Relationship Id="rId45" Type="http://schemas.openxmlformats.org/officeDocument/2006/relationships/hyperlink" Target="mailto:jochari22@gmail.com" TargetMode="External"/><Relationship Id="rId53" Type="http://schemas.openxmlformats.org/officeDocument/2006/relationships/hyperlink" Target="mailto:chpoli.acasa@gmail.com" TargetMode="External"/><Relationship Id="rId58" Type="http://schemas.openxmlformats.org/officeDocument/2006/relationships/hyperlink" Target="mailto:cucholago@hotmail.com" TargetMode="External"/><Relationship Id="rId66" Type="http://schemas.openxmlformats.org/officeDocument/2006/relationships/hyperlink" Target="mailto:jefenupo@gmail.com" TargetMode="External"/><Relationship Id="rId74" Type="http://schemas.openxmlformats.org/officeDocument/2006/relationships/hyperlink" Target="mailto:elvis.garay@mariainmaculada.edu.pe" TargetMode="External"/><Relationship Id="rId79" Type="http://schemas.openxmlformats.org/officeDocument/2006/relationships/hyperlink" Target="mailto:carlosaugusto@rosario.edu.pe" TargetMode="External"/><Relationship Id="rId5" Type="http://schemas.openxmlformats.org/officeDocument/2006/relationships/hyperlink" Target="mailto:jesigngal@gmail.com" TargetMode="External"/><Relationship Id="rId61" Type="http://schemas.openxmlformats.org/officeDocument/2006/relationships/hyperlink" Target="mailto:pablomauricio1967@hotmail.com" TargetMode="External"/><Relationship Id="rId82" Type="http://schemas.openxmlformats.org/officeDocument/2006/relationships/hyperlink" Target="mailto:meridaroman@hotmail.com" TargetMode="External"/><Relationship Id="rId10" Type="http://schemas.openxmlformats.org/officeDocument/2006/relationships/hyperlink" Target="mailto:lichita3226@gmail.com" TargetMode="External"/><Relationship Id="rId19" Type="http://schemas.openxmlformats.org/officeDocument/2006/relationships/hyperlink" Target="mailto:liztoray@gmail.com" TargetMode="External"/><Relationship Id="rId31" Type="http://schemas.openxmlformats.org/officeDocument/2006/relationships/hyperlink" Target="mailto:ramosfranciscarocio@gmail.com" TargetMode="External"/><Relationship Id="rId44" Type="http://schemas.openxmlformats.org/officeDocument/2006/relationships/hyperlink" Target="mailto:delsol513@gmail.com" TargetMode="External"/><Relationship Id="rId52" Type="http://schemas.openxmlformats.org/officeDocument/2006/relationships/hyperlink" Target="mailto:aivanrafa@gmail.com" TargetMode="External"/><Relationship Id="rId60" Type="http://schemas.openxmlformats.org/officeDocument/2006/relationships/hyperlink" Target="mailto:maclhume@hotmail.com" TargetMode="External"/><Relationship Id="rId65" Type="http://schemas.openxmlformats.org/officeDocument/2006/relationships/hyperlink" Target="mailto:mi.hinostroza.claudio@gmail.com" TargetMode="External"/><Relationship Id="rId73" Type="http://schemas.openxmlformats.org/officeDocument/2006/relationships/hyperlink" Target="mailto:gloria.aldama@mariainmaculada.edu.pe" TargetMode="External"/><Relationship Id="rId78" Type="http://schemas.openxmlformats.org/officeDocument/2006/relationships/hyperlink" Target="mailto:fabiroci1@yahoo.es" TargetMode="External"/><Relationship Id="rId81" Type="http://schemas.openxmlformats.org/officeDocument/2006/relationships/hyperlink" Target="mailto:richardnic-75@hotmail.com" TargetMode="External"/><Relationship Id="rId4" Type="http://schemas.openxmlformats.org/officeDocument/2006/relationships/hyperlink" Target="mailto:stefany.munive.h@gmail.com" TargetMode="External"/><Relationship Id="rId9" Type="http://schemas.openxmlformats.org/officeDocument/2006/relationships/hyperlink" Target="mailto:edgarcondormendoza@gmail.com" TargetMode="External"/><Relationship Id="rId14" Type="http://schemas.openxmlformats.org/officeDocument/2006/relationships/hyperlink" Target="mailto:wilmeroxa58@hoitmail.com" TargetMode="External"/><Relationship Id="rId22" Type="http://schemas.openxmlformats.org/officeDocument/2006/relationships/hyperlink" Target="mailto:noraparragamelo1609@gmail.com" TargetMode="External"/><Relationship Id="rId27" Type="http://schemas.openxmlformats.org/officeDocument/2006/relationships/hyperlink" Target="mailto:ctalilianalarico@gmail.com" TargetMode="External"/><Relationship Id="rId30" Type="http://schemas.openxmlformats.org/officeDocument/2006/relationships/hyperlink" Target="mailto:ortegairene887@gmail.com" TargetMode="External"/><Relationship Id="rId35" Type="http://schemas.openxmlformats.org/officeDocument/2006/relationships/hyperlink" Target="mailto:jofeontiveros@gmail.com" TargetMode="External"/><Relationship Id="rId43" Type="http://schemas.openxmlformats.org/officeDocument/2006/relationships/hyperlink" Target="mailto:el.cabezas09@gmail.com" TargetMode="External"/><Relationship Id="rId48" Type="http://schemas.openxmlformats.org/officeDocument/2006/relationships/hyperlink" Target="mailto:QMJR464@gmail.com" TargetMode="External"/><Relationship Id="rId56" Type="http://schemas.openxmlformats.org/officeDocument/2006/relationships/hyperlink" Target="mailto:rosandod@rosano.edu.pe" TargetMode="External"/><Relationship Id="rId64" Type="http://schemas.openxmlformats.org/officeDocument/2006/relationships/hyperlink" Target="mailto:marlecaste@hotmail.com" TargetMode="External"/><Relationship Id="rId69" Type="http://schemas.openxmlformats.org/officeDocument/2006/relationships/hyperlink" Target="mailto:flor.perez@mariainmaculada.edu.pe" TargetMode="External"/><Relationship Id="rId77" Type="http://schemas.openxmlformats.org/officeDocument/2006/relationships/hyperlink" Target="mailto:lilicv8@hotmail.com" TargetMode="External"/><Relationship Id="rId8" Type="http://schemas.openxmlformats.org/officeDocument/2006/relationships/hyperlink" Target="mailto:magcas_123@hotmail.com" TargetMode="External"/><Relationship Id="rId51" Type="http://schemas.openxmlformats.org/officeDocument/2006/relationships/hyperlink" Target="mailto:aatgalvan20@gmail.com" TargetMode="External"/><Relationship Id="rId72" Type="http://schemas.openxmlformats.org/officeDocument/2006/relationships/hyperlink" Target="mailto:pedrocahuana.mi@gmail.com" TargetMode="External"/><Relationship Id="rId80" Type="http://schemas.openxmlformats.org/officeDocument/2006/relationships/hyperlink" Target="mailto:luzcbe@hotmail.com" TargetMode="External"/><Relationship Id="rId3" Type="http://schemas.openxmlformats.org/officeDocument/2006/relationships/hyperlink" Target="mailto:rosendononalaya17_@mail.com" TargetMode="External"/><Relationship Id="rId12" Type="http://schemas.openxmlformats.org/officeDocument/2006/relationships/hyperlink" Target="mailto:robert.limaymanta@gmai.com" TargetMode="External"/><Relationship Id="rId17" Type="http://schemas.openxmlformats.org/officeDocument/2006/relationships/hyperlink" Target="mailto:cjbv_925@hotmail.com" TargetMode="External"/><Relationship Id="rId25" Type="http://schemas.openxmlformats.org/officeDocument/2006/relationships/hyperlink" Target="mailto:tecnimundo4@gmail.com" TargetMode="External"/><Relationship Id="rId33" Type="http://schemas.openxmlformats.org/officeDocument/2006/relationships/hyperlink" Target="mailto:victoriapumacahuachahuayo@gmail.com" TargetMode="External"/><Relationship Id="rId38" Type="http://schemas.openxmlformats.org/officeDocument/2006/relationships/hyperlink" Target="mailto:dy.cu.06@gmail.com" TargetMode="External"/><Relationship Id="rId46" Type="http://schemas.openxmlformats.org/officeDocument/2006/relationships/hyperlink" Target="mailto:ofeliaescobar72@gmail.com" TargetMode="External"/><Relationship Id="rId59" Type="http://schemas.openxmlformats.org/officeDocument/2006/relationships/hyperlink" Target="mailto:ariel8amor@hotmail.com" TargetMode="External"/><Relationship Id="rId67" Type="http://schemas.openxmlformats.org/officeDocument/2006/relationships/hyperlink" Target="mailto:robertoaliagalozano@gmail.com" TargetMode="External"/><Relationship Id="rId20" Type="http://schemas.openxmlformats.org/officeDocument/2006/relationships/hyperlink" Target="mailto:juliaelizabethandradesalome@gmail.com" TargetMode="External"/><Relationship Id="rId41" Type="http://schemas.openxmlformats.org/officeDocument/2006/relationships/hyperlink" Target="mailto:juliomarch1974@gmail.com" TargetMode="External"/><Relationship Id="rId54" Type="http://schemas.openxmlformats.org/officeDocument/2006/relationships/hyperlink" Target="mailto:Victor.zacariasarmas@gmail.com" TargetMode="External"/><Relationship Id="rId62" Type="http://schemas.openxmlformats.org/officeDocument/2006/relationships/hyperlink" Target="mailto:jamugaf@hotmail.com" TargetMode="External"/><Relationship Id="rId70" Type="http://schemas.openxmlformats.org/officeDocument/2006/relationships/hyperlink" Target="mailto:josefa047@hotmail.com" TargetMode="External"/><Relationship Id="rId75" Type="http://schemas.openxmlformats.org/officeDocument/2006/relationships/hyperlink" Target="mailto:fijuradocruz@hotmail.com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alejandrochusi06@gmail.com" TargetMode="External"/><Relationship Id="rId6" Type="http://schemas.openxmlformats.org/officeDocument/2006/relationships/hyperlink" Target="mailto:ariccama3@gmail.com" TargetMode="External"/><Relationship Id="rId15" Type="http://schemas.openxmlformats.org/officeDocument/2006/relationships/hyperlink" Target="mailto:incas.64@hotmail.com" TargetMode="External"/><Relationship Id="rId23" Type="http://schemas.openxmlformats.org/officeDocument/2006/relationships/hyperlink" Target="mailto:wildersocualaya@gmail.com" TargetMode="External"/><Relationship Id="rId28" Type="http://schemas.openxmlformats.org/officeDocument/2006/relationships/hyperlink" Target="mailto:nelidacondori.14@gmail.com" TargetMode="External"/><Relationship Id="rId36" Type="http://schemas.openxmlformats.org/officeDocument/2006/relationships/hyperlink" Target="mailto:cristinamezacalero@gmail.com" TargetMode="External"/><Relationship Id="rId49" Type="http://schemas.openxmlformats.org/officeDocument/2006/relationships/hyperlink" Target="mailto:reyrosasmasgo@gmail.com" TargetMode="External"/><Relationship Id="rId57" Type="http://schemas.openxmlformats.org/officeDocument/2006/relationships/hyperlink" Target="mailto:marcoams@rosario.edu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CAB6-7A72-49D2-A758-B7611D78AD4D}">
  <dimension ref="A1:AG117"/>
  <sheetViews>
    <sheetView tabSelected="1" zoomScale="87" zoomScaleNormal="87" workbookViewId="0">
      <selection activeCell="A47" sqref="A47:XFD47"/>
    </sheetView>
  </sheetViews>
  <sheetFormatPr baseColWidth="10" defaultRowHeight="15" x14ac:dyDescent="0.25"/>
  <cols>
    <col min="1" max="1" width="7.42578125" customWidth="1"/>
    <col min="2" max="2" width="24.7109375" customWidth="1"/>
    <col min="3" max="3" width="27.85546875" style="52" customWidth="1"/>
    <col min="4" max="4" width="31" bestFit="1" customWidth="1"/>
    <col min="5" max="5" width="12.85546875" customWidth="1"/>
    <col min="7" max="7" width="33.42578125" customWidth="1"/>
    <col min="8" max="8" width="15.7109375" customWidth="1"/>
    <col min="9" max="12" width="15.42578125" customWidth="1"/>
    <col min="13" max="17" width="13.5703125" customWidth="1"/>
    <col min="18" max="18" width="14.85546875" customWidth="1"/>
    <col min="24" max="24" width="0" hidden="1" customWidth="1"/>
    <col min="25" max="25" width="13.28515625" customWidth="1"/>
    <col min="27" max="27" width="13.5703125" customWidth="1"/>
    <col min="28" max="28" width="14.42578125" customWidth="1"/>
    <col min="29" max="29" width="14.42578125" hidden="1" customWidth="1"/>
    <col min="30" max="30" width="14.42578125" customWidth="1"/>
    <col min="31" max="31" width="17.42578125" customWidth="1"/>
    <col min="32" max="32" width="13.5703125" customWidth="1"/>
  </cols>
  <sheetData>
    <row r="1" spans="1:32" ht="31.5" x14ac:dyDescent="0.5">
      <c r="A1" s="85" t="s">
        <v>304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4" spans="1:32" ht="54" customHeight="1" x14ac:dyDescent="0.25">
      <c r="A4" s="109" t="s">
        <v>303</v>
      </c>
      <c r="B4" s="93" t="s">
        <v>15</v>
      </c>
      <c r="C4" s="93"/>
      <c r="D4" s="93"/>
      <c r="E4" s="93"/>
      <c r="F4" s="93"/>
      <c r="G4" s="93"/>
      <c r="H4" s="93"/>
      <c r="I4" s="97" t="s">
        <v>3</v>
      </c>
      <c r="J4" s="98"/>
      <c r="K4" s="98"/>
      <c r="L4" s="99"/>
      <c r="M4" s="97" t="s">
        <v>31</v>
      </c>
      <c r="N4" s="98"/>
      <c r="O4" s="98"/>
      <c r="P4" s="99"/>
      <c r="Q4" s="3" t="s">
        <v>30</v>
      </c>
      <c r="R4" s="100" t="s">
        <v>26</v>
      </c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AF4" s="90" t="s">
        <v>16</v>
      </c>
    </row>
    <row r="5" spans="1:32" ht="51.75" customHeight="1" x14ac:dyDescent="0.25">
      <c r="A5" s="109"/>
      <c r="B5" s="96" t="s">
        <v>7</v>
      </c>
      <c r="C5" s="112" t="s">
        <v>8</v>
      </c>
      <c r="D5" s="96" t="s">
        <v>4</v>
      </c>
      <c r="E5" s="96" t="s">
        <v>0</v>
      </c>
      <c r="F5" s="96" t="s">
        <v>1</v>
      </c>
      <c r="G5" s="96" t="s">
        <v>2</v>
      </c>
      <c r="H5" s="96" t="s">
        <v>12</v>
      </c>
      <c r="I5" s="105" t="s">
        <v>13</v>
      </c>
      <c r="J5" s="105" t="s">
        <v>25</v>
      </c>
      <c r="K5" s="106" t="s">
        <v>17</v>
      </c>
      <c r="L5" s="105" t="s">
        <v>14</v>
      </c>
      <c r="M5" s="105" t="s">
        <v>32</v>
      </c>
      <c r="N5" s="107" t="s">
        <v>33</v>
      </c>
      <c r="O5" s="110" t="s">
        <v>34</v>
      </c>
      <c r="P5" s="107" t="s">
        <v>35</v>
      </c>
      <c r="Q5" s="88"/>
      <c r="R5" s="103" t="s">
        <v>27</v>
      </c>
      <c r="S5" s="96" t="s">
        <v>9</v>
      </c>
      <c r="T5" s="96"/>
      <c r="U5" s="96"/>
      <c r="V5" s="96"/>
      <c r="W5" s="96"/>
      <c r="X5" s="7"/>
      <c r="Y5" s="94" t="s">
        <v>18</v>
      </c>
      <c r="Z5" s="12" t="s">
        <v>5</v>
      </c>
      <c r="AA5" s="96" t="s">
        <v>10</v>
      </c>
      <c r="AB5" s="96"/>
      <c r="AC5" s="7"/>
      <c r="AD5" s="86" t="s">
        <v>29</v>
      </c>
      <c r="AE5" s="16" t="s">
        <v>11</v>
      </c>
      <c r="AF5" s="91"/>
    </row>
    <row r="6" spans="1:32" ht="153" customHeight="1" x14ac:dyDescent="0.25">
      <c r="A6" s="109"/>
      <c r="B6" s="96"/>
      <c r="C6" s="112"/>
      <c r="D6" s="96"/>
      <c r="E6" s="96"/>
      <c r="F6" s="96"/>
      <c r="G6" s="96"/>
      <c r="H6" s="96"/>
      <c r="I6" s="105"/>
      <c r="J6" s="105"/>
      <c r="K6" s="106"/>
      <c r="L6" s="105"/>
      <c r="M6" s="105"/>
      <c r="N6" s="108"/>
      <c r="O6" s="111"/>
      <c r="P6" s="108"/>
      <c r="Q6" s="89"/>
      <c r="R6" s="104"/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8"/>
      <c r="Y6" s="95"/>
      <c r="Z6" s="13" t="s">
        <v>6</v>
      </c>
      <c r="AA6" s="1" t="s">
        <v>36</v>
      </c>
      <c r="AB6" s="1" t="s">
        <v>24</v>
      </c>
      <c r="AC6" s="8"/>
      <c r="AD6" s="87"/>
      <c r="AE6" s="17" t="s">
        <v>28</v>
      </c>
      <c r="AF6" s="92"/>
    </row>
    <row r="7" spans="1:32" s="21" customFormat="1" ht="30" customHeight="1" x14ac:dyDescent="0.25">
      <c r="A7" s="4">
        <v>1</v>
      </c>
      <c r="B7" s="20" t="s">
        <v>37</v>
      </c>
      <c r="C7" s="50" t="s">
        <v>39</v>
      </c>
      <c r="D7" s="22" t="s">
        <v>40</v>
      </c>
      <c r="E7" s="20">
        <v>19878658</v>
      </c>
      <c r="F7" s="20">
        <v>964802282</v>
      </c>
      <c r="G7" s="23" t="s">
        <v>41</v>
      </c>
      <c r="H7" s="25">
        <v>4183563</v>
      </c>
      <c r="I7" s="4" t="s">
        <v>38</v>
      </c>
      <c r="J7" s="4" t="s">
        <v>38</v>
      </c>
      <c r="K7" s="2" t="s">
        <v>38</v>
      </c>
      <c r="L7" s="2" t="s">
        <v>38</v>
      </c>
      <c r="M7" s="2" t="s">
        <v>38</v>
      </c>
      <c r="N7" s="2" t="s">
        <v>38</v>
      </c>
      <c r="O7" s="24" t="s">
        <v>42</v>
      </c>
      <c r="P7" s="24" t="s">
        <v>42</v>
      </c>
      <c r="Q7" s="6" t="s">
        <v>104</v>
      </c>
      <c r="R7" s="9">
        <v>9</v>
      </c>
      <c r="S7" s="4"/>
      <c r="T7" s="4"/>
      <c r="U7" s="4"/>
      <c r="V7" s="4"/>
      <c r="W7" s="4">
        <v>3</v>
      </c>
      <c r="X7" s="4"/>
      <c r="Y7" s="10">
        <f>SUM(S7:W7)</f>
        <v>3</v>
      </c>
      <c r="Z7" s="14">
        <v>10</v>
      </c>
      <c r="AA7" s="4">
        <v>4.5</v>
      </c>
      <c r="AB7" s="4"/>
      <c r="AC7" s="4"/>
      <c r="AD7" s="15">
        <f>SUM(AA7:AB7)</f>
        <v>4.5</v>
      </c>
      <c r="AE7" s="11"/>
      <c r="AF7" s="18">
        <f>SUM(R7,Y7,Z7,AD7,AE7)</f>
        <v>26.5</v>
      </c>
    </row>
    <row r="8" spans="1:32" s="21" customFormat="1" ht="30" customHeight="1" x14ac:dyDescent="0.25">
      <c r="A8" s="4">
        <v>2</v>
      </c>
      <c r="B8" s="5" t="s">
        <v>43</v>
      </c>
      <c r="C8" s="50" t="s">
        <v>44</v>
      </c>
      <c r="D8" s="22" t="s">
        <v>45</v>
      </c>
      <c r="E8" s="20">
        <v>20658302</v>
      </c>
      <c r="F8" s="20">
        <v>943688818</v>
      </c>
      <c r="G8" s="23" t="s">
        <v>46</v>
      </c>
      <c r="H8" s="25">
        <v>4185695</v>
      </c>
      <c r="I8" s="4" t="s">
        <v>38</v>
      </c>
      <c r="J8" s="4" t="s">
        <v>38</v>
      </c>
      <c r="K8" s="2" t="s">
        <v>38</v>
      </c>
      <c r="L8" s="2" t="s">
        <v>38</v>
      </c>
      <c r="M8" s="2" t="s">
        <v>38</v>
      </c>
      <c r="N8" s="24" t="s">
        <v>42</v>
      </c>
      <c r="O8" s="24" t="s">
        <v>42</v>
      </c>
      <c r="P8" s="2" t="s">
        <v>38</v>
      </c>
      <c r="Q8" s="6" t="s">
        <v>104</v>
      </c>
      <c r="R8" s="26">
        <v>9</v>
      </c>
      <c r="S8" s="4">
        <v>10</v>
      </c>
      <c r="T8" s="4">
        <v>7</v>
      </c>
      <c r="U8" s="4"/>
      <c r="V8" s="4"/>
      <c r="W8" s="4"/>
      <c r="X8" s="4"/>
      <c r="Y8" s="10">
        <f t="shared" ref="Y8:Y40" si="0">SUM(S8:W8)</f>
        <v>17</v>
      </c>
      <c r="Z8" s="27">
        <v>10</v>
      </c>
      <c r="AA8" s="4">
        <v>3</v>
      </c>
      <c r="AB8" s="4"/>
      <c r="AC8" s="4"/>
      <c r="AD8" s="15">
        <f t="shared" ref="AD8:AD40" si="1">SUM(AA8:AB8)</f>
        <v>3</v>
      </c>
      <c r="AE8" s="11"/>
      <c r="AF8" s="18">
        <f t="shared" ref="AF8:AF40" si="2">SUM(R8,Y8,Z8,AD8,AE8)</f>
        <v>39</v>
      </c>
    </row>
    <row r="9" spans="1:32" s="21" customFormat="1" ht="30" customHeight="1" x14ac:dyDescent="0.25">
      <c r="A9" s="4">
        <v>3</v>
      </c>
      <c r="B9" s="20" t="s">
        <v>54</v>
      </c>
      <c r="C9" s="50" t="s">
        <v>39</v>
      </c>
      <c r="D9" s="22" t="s">
        <v>47</v>
      </c>
      <c r="E9" s="25">
        <v>21284052</v>
      </c>
      <c r="F9" s="20">
        <v>976019110</v>
      </c>
      <c r="G9" s="23" t="s">
        <v>52</v>
      </c>
      <c r="H9" s="25">
        <v>4175042</v>
      </c>
      <c r="I9" s="2" t="s">
        <v>38</v>
      </c>
      <c r="J9" s="2" t="s">
        <v>53</v>
      </c>
      <c r="K9" s="2"/>
      <c r="L9" s="2"/>
      <c r="M9" s="45"/>
      <c r="N9" s="2"/>
      <c r="O9" s="2"/>
      <c r="P9" s="2"/>
      <c r="Q9" s="78" t="s">
        <v>107</v>
      </c>
      <c r="R9" s="26"/>
      <c r="S9" s="4"/>
      <c r="T9" s="4"/>
      <c r="U9" s="4"/>
      <c r="V9" s="4"/>
      <c r="W9" s="4"/>
      <c r="X9" s="4"/>
      <c r="Y9" s="10">
        <f t="shared" si="0"/>
        <v>0</v>
      </c>
      <c r="Z9" s="27"/>
      <c r="AA9" s="4"/>
      <c r="AB9" s="4"/>
      <c r="AC9" s="4"/>
      <c r="AD9" s="15">
        <f t="shared" si="1"/>
        <v>0</v>
      </c>
      <c r="AE9" s="11"/>
      <c r="AF9" s="18">
        <f t="shared" si="2"/>
        <v>0</v>
      </c>
    </row>
    <row r="10" spans="1:32" s="21" customFormat="1" ht="30" customHeight="1" x14ac:dyDescent="0.25">
      <c r="A10" s="4">
        <v>4</v>
      </c>
      <c r="B10" s="20" t="s">
        <v>54</v>
      </c>
      <c r="C10" s="50" t="s">
        <v>39</v>
      </c>
      <c r="D10" s="22" t="s">
        <v>48</v>
      </c>
      <c r="E10" s="25">
        <v>72288875</v>
      </c>
      <c r="F10" s="20">
        <v>959910924</v>
      </c>
      <c r="G10" s="23" t="s">
        <v>55</v>
      </c>
      <c r="H10" s="25">
        <v>4183857</v>
      </c>
      <c r="I10" s="4" t="s">
        <v>38</v>
      </c>
      <c r="J10" s="4" t="s">
        <v>38</v>
      </c>
      <c r="K10" s="2" t="s">
        <v>38</v>
      </c>
      <c r="L10" s="2" t="s">
        <v>38</v>
      </c>
      <c r="M10" s="2" t="s">
        <v>38</v>
      </c>
      <c r="N10" s="2" t="s">
        <v>38</v>
      </c>
      <c r="O10" s="24" t="s">
        <v>42</v>
      </c>
      <c r="P10" s="24" t="s">
        <v>42</v>
      </c>
      <c r="Q10" s="6" t="s">
        <v>104</v>
      </c>
      <c r="R10" s="26">
        <v>6</v>
      </c>
      <c r="S10" s="4"/>
      <c r="T10" s="4">
        <v>7</v>
      </c>
      <c r="U10" s="4"/>
      <c r="V10" s="4"/>
      <c r="W10" s="4"/>
      <c r="X10" s="4"/>
      <c r="Y10" s="10">
        <f t="shared" si="0"/>
        <v>7</v>
      </c>
      <c r="Z10" s="27">
        <v>1.5</v>
      </c>
      <c r="AA10" s="4"/>
      <c r="AB10" s="4"/>
      <c r="AC10" s="4"/>
      <c r="AD10" s="15">
        <f t="shared" si="1"/>
        <v>0</v>
      </c>
      <c r="AE10" s="11"/>
      <c r="AF10" s="18">
        <f t="shared" si="2"/>
        <v>14.5</v>
      </c>
    </row>
    <row r="11" spans="1:32" s="21" customFormat="1" ht="30" customHeight="1" x14ac:dyDescent="0.25">
      <c r="A11" s="4">
        <v>5</v>
      </c>
      <c r="B11" s="20" t="s">
        <v>54</v>
      </c>
      <c r="C11" s="50" t="s">
        <v>39</v>
      </c>
      <c r="D11" s="22" t="s">
        <v>49</v>
      </c>
      <c r="E11" s="25">
        <v>9456297</v>
      </c>
      <c r="F11" s="20" t="s">
        <v>105</v>
      </c>
      <c r="G11" s="20" t="s">
        <v>105</v>
      </c>
      <c r="H11" s="25">
        <v>4181229</v>
      </c>
      <c r="I11" s="4" t="s">
        <v>38</v>
      </c>
      <c r="J11" s="4" t="s">
        <v>38</v>
      </c>
      <c r="K11" s="2" t="s">
        <v>38</v>
      </c>
      <c r="L11" s="2" t="s">
        <v>38</v>
      </c>
      <c r="M11" s="2" t="s">
        <v>38</v>
      </c>
      <c r="N11" s="2" t="s">
        <v>38</v>
      </c>
      <c r="O11" s="24" t="s">
        <v>42</v>
      </c>
      <c r="P11" s="24" t="s">
        <v>42</v>
      </c>
      <c r="Q11" s="6" t="s">
        <v>104</v>
      </c>
      <c r="R11" s="26">
        <v>9</v>
      </c>
      <c r="S11" s="4"/>
      <c r="T11" s="4"/>
      <c r="U11" s="4"/>
      <c r="V11" s="4"/>
      <c r="W11" s="4"/>
      <c r="X11" s="4"/>
      <c r="Y11" s="10">
        <f t="shared" si="0"/>
        <v>0</v>
      </c>
      <c r="Z11" s="27">
        <v>10</v>
      </c>
      <c r="AA11" s="4"/>
      <c r="AB11" s="4"/>
      <c r="AC11" s="4"/>
      <c r="AD11" s="15">
        <f t="shared" si="1"/>
        <v>0</v>
      </c>
      <c r="AE11" s="11"/>
      <c r="AF11" s="18">
        <f t="shared" si="2"/>
        <v>19</v>
      </c>
    </row>
    <row r="12" spans="1:32" s="21" customFormat="1" ht="30" customHeight="1" x14ac:dyDescent="0.25">
      <c r="A12" s="4">
        <v>6</v>
      </c>
      <c r="B12" s="20" t="s">
        <v>54</v>
      </c>
      <c r="C12" s="50" t="s">
        <v>39</v>
      </c>
      <c r="D12" s="22" t="s">
        <v>50</v>
      </c>
      <c r="E12" s="25">
        <v>20078813</v>
      </c>
      <c r="F12" s="20" t="s">
        <v>105</v>
      </c>
      <c r="G12" s="20" t="s">
        <v>105</v>
      </c>
      <c r="H12" s="25">
        <v>4182676</v>
      </c>
      <c r="I12" s="4" t="s">
        <v>38</v>
      </c>
      <c r="J12" s="4" t="s">
        <v>38</v>
      </c>
      <c r="K12" s="2" t="s">
        <v>38</v>
      </c>
      <c r="L12" s="2" t="s">
        <v>38</v>
      </c>
      <c r="M12" s="2" t="s">
        <v>38</v>
      </c>
      <c r="N12" s="2" t="s">
        <v>38</v>
      </c>
      <c r="O12" s="24" t="s">
        <v>42</v>
      </c>
      <c r="P12" s="24" t="s">
        <v>42</v>
      </c>
      <c r="Q12" s="6" t="s">
        <v>104</v>
      </c>
      <c r="R12" s="26">
        <v>9</v>
      </c>
      <c r="S12" s="4"/>
      <c r="T12" s="4">
        <v>7</v>
      </c>
      <c r="U12" s="4"/>
      <c r="V12" s="4"/>
      <c r="W12" s="4"/>
      <c r="X12" s="4"/>
      <c r="Y12" s="10">
        <f t="shared" si="0"/>
        <v>7</v>
      </c>
      <c r="Z12" s="27">
        <v>9</v>
      </c>
      <c r="AA12" s="4"/>
      <c r="AB12" s="4"/>
      <c r="AC12" s="4"/>
      <c r="AD12" s="15">
        <f t="shared" si="1"/>
        <v>0</v>
      </c>
      <c r="AE12" s="11"/>
      <c r="AF12" s="18">
        <f t="shared" si="2"/>
        <v>25</v>
      </c>
    </row>
    <row r="13" spans="1:32" s="21" customFormat="1" ht="30" customHeight="1" x14ac:dyDescent="0.25">
      <c r="A13" s="4">
        <v>7</v>
      </c>
      <c r="B13" s="20" t="s">
        <v>54</v>
      </c>
      <c r="C13" s="50" t="s">
        <v>39</v>
      </c>
      <c r="D13" s="22" t="s">
        <v>180</v>
      </c>
      <c r="E13" s="25">
        <v>20041033</v>
      </c>
      <c r="F13" s="20" t="s">
        <v>105</v>
      </c>
      <c r="G13" s="20" t="s">
        <v>105</v>
      </c>
      <c r="H13" s="25">
        <v>6088585</v>
      </c>
      <c r="I13" s="4" t="s">
        <v>38</v>
      </c>
      <c r="J13" s="4" t="s">
        <v>38</v>
      </c>
      <c r="K13" s="2" t="s">
        <v>38</v>
      </c>
      <c r="L13" s="2" t="s">
        <v>38</v>
      </c>
      <c r="M13" s="2" t="s">
        <v>38</v>
      </c>
      <c r="N13" s="2" t="s">
        <v>38</v>
      </c>
      <c r="O13" s="24" t="s">
        <v>42</v>
      </c>
      <c r="P13" s="24" t="s">
        <v>42</v>
      </c>
      <c r="Q13" s="6" t="s">
        <v>104</v>
      </c>
      <c r="R13" s="26">
        <v>18</v>
      </c>
      <c r="S13" s="4"/>
      <c r="T13" s="4"/>
      <c r="U13" s="4"/>
      <c r="V13" s="4"/>
      <c r="W13" s="4">
        <v>3</v>
      </c>
      <c r="X13" s="4"/>
      <c r="Y13" s="10">
        <f t="shared" si="0"/>
        <v>3</v>
      </c>
      <c r="Z13" s="27">
        <v>10</v>
      </c>
      <c r="AA13" s="4"/>
      <c r="AB13" s="4"/>
      <c r="AC13" s="4"/>
      <c r="AD13" s="15">
        <f t="shared" si="1"/>
        <v>0</v>
      </c>
      <c r="AE13" s="11"/>
      <c r="AF13" s="18">
        <f t="shared" si="2"/>
        <v>31</v>
      </c>
    </row>
    <row r="14" spans="1:32" s="21" customFormat="1" ht="30" customHeight="1" x14ac:dyDescent="0.25">
      <c r="A14" s="4">
        <v>8</v>
      </c>
      <c r="B14" s="20" t="s">
        <v>54</v>
      </c>
      <c r="C14" s="50" t="s">
        <v>39</v>
      </c>
      <c r="D14" s="22" t="s">
        <v>51</v>
      </c>
      <c r="E14" s="25">
        <v>19870174</v>
      </c>
      <c r="F14" s="20" t="s">
        <v>105</v>
      </c>
      <c r="G14" s="20" t="s">
        <v>105</v>
      </c>
      <c r="H14" s="25">
        <v>4182731</v>
      </c>
      <c r="I14" s="4" t="s">
        <v>38</v>
      </c>
      <c r="J14" s="4" t="s">
        <v>38</v>
      </c>
      <c r="K14" s="2" t="s">
        <v>38</v>
      </c>
      <c r="L14" s="2" t="s">
        <v>38</v>
      </c>
      <c r="M14" s="2" t="s">
        <v>38</v>
      </c>
      <c r="N14" s="2" t="s">
        <v>38</v>
      </c>
      <c r="O14" s="24" t="s">
        <v>42</v>
      </c>
      <c r="P14" s="24" t="s">
        <v>42</v>
      </c>
      <c r="Q14" s="6" t="s">
        <v>104</v>
      </c>
      <c r="R14" s="26">
        <v>12</v>
      </c>
      <c r="S14" s="4"/>
      <c r="T14" s="4">
        <v>7</v>
      </c>
      <c r="U14" s="4"/>
      <c r="V14" s="4"/>
      <c r="W14" s="4">
        <v>3</v>
      </c>
      <c r="X14" s="4"/>
      <c r="Y14" s="10">
        <f t="shared" si="0"/>
        <v>10</v>
      </c>
      <c r="Z14" s="27">
        <v>10</v>
      </c>
      <c r="AA14" s="4">
        <v>6</v>
      </c>
      <c r="AB14" s="4"/>
      <c r="AC14" s="4"/>
      <c r="AD14" s="15">
        <f t="shared" si="1"/>
        <v>6</v>
      </c>
      <c r="AE14" s="11"/>
      <c r="AF14" s="18">
        <f t="shared" si="2"/>
        <v>38</v>
      </c>
    </row>
    <row r="15" spans="1:32" s="21" customFormat="1" ht="30" customHeight="1" x14ac:dyDescent="0.25">
      <c r="A15" s="4">
        <v>9</v>
      </c>
      <c r="B15" s="20" t="s">
        <v>54</v>
      </c>
      <c r="C15" s="51" t="s">
        <v>58</v>
      </c>
      <c r="D15" s="22" t="s">
        <v>56</v>
      </c>
      <c r="E15" s="25">
        <v>20084760</v>
      </c>
      <c r="F15" s="20">
        <v>951776901</v>
      </c>
      <c r="G15" s="23" t="s">
        <v>59</v>
      </c>
      <c r="H15" s="25">
        <v>4178306</v>
      </c>
      <c r="I15" s="4" t="s">
        <v>38</v>
      </c>
      <c r="J15" s="4" t="s">
        <v>38</v>
      </c>
      <c r="K15" s="2" t="s">
        <v>38</v>
      </c>
      <c r="L15" s="2" t="s">
        <v>38</v>
      </c>
      <c r="M15" s="2" t="s">
        <v>38</v>
      </c>
      <c r="N15" s="2" t="s">
        <v>38</v>
      </c>
      <c r="O15" s="24" t="s">
        <v>42</v>
      </c>
      <c r="P15" s="24" t="s">
        <v>42</v>
      </c>
      <c r="Q15" s="6" t="s">
        <v>104</v>
      </c>
      <c r="R15" s="26">
        <v>18</v>
      </c>
      <c r="S15" s="4">
        <v>10</v>
      </c>
      <c r="T15" s="4">
        <v>7</v>
      </c>
      <c r="U15" s="4"/>
      <c r="V15" s="4"/>
      <c r="W15" s="4"/>
      <c r="X15" s="4"/>
      <c r="Y15" s="10">
        <f t="shared" si="0"/>
        <v>17</v>
      </c>
      <c r="Z15" s="27">
        <v>10</v>
      </c>
      <c r="AA15" s="4"/>
      <c r="AB15" s="4"/>
      <c r="AC15" s="4"/>
      <c r="AD15" s="15">
        <f t="shared" si="1"/>
        <v>0</v>
      </c>
      <c r="AE15" s="11"/>
      <c r="AF15" s="18">
        <f t="shared" si="2"/>
        <v>45</v>
      </c>
    </row>
    <row r="16" spans="1:32" s="21" customFormat="1" ht="30" customHeight="1" x14ac:dyDescent="0.25">
      <c r="A16" s="4">
        <v>10</v>
      </c>
      <c r="B16" s="20" t="s">
        <v>54</v>
      </c>
      <c r="C16" s="51" t="s">
        <v>58</v>
      </c>
      <c r="D16" s="22" t="s">
        <v>57</v>
      </c>
      <c r="E16" s="25">
        <v>20022094</v>
      </c>
      <c r="F16" s="20" t="s">
        <v>105</v>
      </c>
      <c r="G16" s="20" t="s">
        <v>105</v>
      </c>
      <c r="H16" s="25">
        <v>4182567</v>
      </c>
      <c r="I16" s="4" t="s">
        <v>38</v>
      </c>
      <c r="J16" s="4" t="s">
        <v>38</v>
      </c>
      <c r="K16" s="2" t="s">
        <v>38</v>
      </c>
      <c r="L16" s="2" t="s">
        <v>38</v>
      </c>
      <c r="M16" s="2" t="s">
        <v>38</v>
      </c>
      <c r="N16" s="2" t="s">
        <v>38</v>
      </c>
      <c r="O16" s="24" t="s">
        <v>42</v>
      </c>
      <c r="P16" s="24" t="s">
        <v>42</v>
      </c>
      <c r="Q16" s="6" t="s">
        <v>104</v>
      </c>
      <c r="R16" s="26">
        <v>9</v>
      </c>
      <c r="S16" s="4"/>
      <c r="T16" s="4">
        <v>7</v>
      </c>
      <c r="U16" s="4">
        <v>5</v>
      </c>
      <c r="V16" s="4"/>
      <c r="W16" s="4">
        <v>3</v>
      </c>
      <c r="X16" s="4"/>
      <c r="Y16" s="10">
        <f t="shared" si="0"/>
        <v>15</v>
      </c>
      <c r="Z16" s="27">
        <v>10</v>
      </c>
      <c r="AA16" s="4"/>
      <c r="AB16" s="4"/>
      <c r="AC16" s="4"/>
      <c r="AD16" s="15">
        <f t="shared" si="1"/>
        <v>0</v>
      </c>
      <c r="AE16" s="11"/>
      <c r="AF16" s="18">
        <f t="shared" si="2"/>
        <v>34</v>
      </c>
    </row>
    <row r="17" spans="1:32" s="21" customFormat="1" ht="30" customHeight="1" x14ac:dyDescent="0.25">
      <c r="A17" s="4">
        <v>11</v>
      </c>
      <c r="B17" s="20" t="s">
        <v>54</v>
      </c>
      <c r="C17" s="50" t="s">
        <v>62</v>
      </c>
      <c r="D17" s="22" t="s">
        <v>60</v>
      </c>
      <c r="E17" s="25">
        <v>20063137</v>
      </c>
      <c r="F17" s="20" t="s">
        <v>105</v>
      </c>
      <c r="G17" s="20" t="s">
        <v>105</v>
      </c>
      <c r="H17" s="25">
        <v>4173784</v>
      </c>
      <c r="I17" s="4" t="s">
        <v>38</v>
      </c>
      <c r="J17" s="4" t="s">
        <v>38</v>
      </c>
      <c r="K17" s="2" t="s">
        <v>38</v>
      </c>
      <c r="L17" s="2" t="s">
        <v>38</v>
      </c>
      <c r="M17" s="2" t="s">
        <v>38</v>
      </c>
      <c r="N17" s="24" t="s">
        <v>42</v>
      </c>
      <c r="O17" s="2" t="s">
        <v>38</v>
      </c>
      <c r="P17" s="24" t="s">
        <v>42</v>
      </c>
      <c r="Q17" s="6" t="s">
        <v>104</v>
      </c>
      <c r="R17" s="26">
        <v>15</v>
      </c>
      <c r="S17" s="4"/>
      <c r="T17" s="4">
        <v>7</v>
      </c>
      <c r="U17" s="4"/>
      <c r="V17" s="4"/>
      <c r="W17" s="4">
        <v>3</v>
      </c>
      <c r="X17" s="4"/>
      <c r="Y17" s="10">
        <f t="shared" si="0"/>
        <v>10</v>
      </c>
      <c r="Z17" s="27">
        <v>10</v>
      </c>
      <c r="AA17" s="4">
        <v>4.5</v>
      </c>
      <c r="AB17" s="4"/>
      <c r="AC17" s="4"/>
      <c r="AD17" s="15">
        <f t="shared" si="1"/>
        <v>4.5</v>
      </c>
      <c r="AE17" s="11"/>
      <c r="AF17" s="18">
        <f t="shared" si="2"/>
        <v>39.5</v>
      </c>
    </row>
    <row r="18" spans="1:32" s="21" customFormat="1" ht="30" customHeight="1" x14ac:dyDescent="0.25">
      <c r="A18" s="4">
        <v>12</v>
      </c>
      <c r="B18" s="20" t="s">
        <v>54</v>
      </c>
      <c r="C18" s="50" t="s">
        <v>62</v>
      </c>
      <c r="D18" s="22" t="s">
        <v>61</v>
      </c>
      <c r="E18" s="25">
        <v>20038898</v>
      </c>
      <c r="F18" s="20">
        <v>964347699</v>
      </c>
      <c r="G18" s="23" t="s">
        <v>63</v>
      </c>
      <c r="H18" s="25">
        <v>4177159</v>
      </c>
      <c r="I18" s="4" t="s">
        <v>38</v>
      </c>
      <c r="J18" s="4" t="s">
        <v>38</v>
      </c>
      <c r="K18" s="2" t="s">
        <v>38</v>
      </c>
      <c r="L18" s="2" t="s">
        <v>38</v>
      </c>
      <c r="M18" s="2" t="s">
        <v>38</v>
      </c>
      <c r="N18" s="24" t="s">
        <v>42</v>
      </c>
      <c r="O18" s="2" t="s">
        <v>38</v>
      </c>
      <c r="P18" s="24" t="s">
        <v>42</v>
      </c>
      <c r="Q18" s="6" t="s">
        <v>104</v>
      </c>
      <c r="R18" s="26">
        <v>15</v>
      </c>
      <c r="S18" s="4"/>
      <c r="T18" s="4"/>
      <c r="U18" s="4"/>
      <c r="V18" s="4"/>
      <c r="W18" s="4"/>
      <c r="X18" s="4"/>
      <c r="Y18" s="10">
        <f t="shared" si="0"/>
        <v>0</v>
      </c>
      <c r="Z18" s="27">
        <v>10</v>
      </c>
      <c r="AA18" s="4">
        <v>10</v>
      </c>
      <c r="AB18" s="4"/>
      <c r="AC18" s="4"/>
      <c r="AD18" s="15">
        <f t="shared" si="1"/>
        <v>10</v>
      </c>
      <c r="AE18" s="11"/>
      <c r="AF18" s="18">
        <f t="shared" si="2"/>
        <v>35</v>
      </c>
    </row>
    <row r="19" spans="1:32" s="21" customFormat="1" ht="30" customHeight="1" x14ac:dyDescent="0.25">
      <c r="A19" s="4">
        <v>13</v>
      </c>
      <c r="B19" s="5" t="s">
        <v>71</v>
      </c>
      <c r="C19" s="50" t="s">
        <v>39</v>
      </c>
      <c r="D19" s="22" t="s">
        <v>64</v>
      </c>
      <c r="E19" s="20">
        <v>19908683</v>
      </c>
      <c r="F19" s="20">
        <v>988242480</v>
      </c>
      <c r="G19" s="23" t="s">
        <v>72</v>
      </c>
      <c r="H19" s="25">
        <v>4180722</v>
      </c>
      <c r="I19" s="4" t="s">
        <v>38</v>
      </c>
      <c r="J19" s="4" t="s">
        <v>38</v>
      </c>
      <c r="K19" s="2" t="s">
        <v>38</v>
      </c>
      <c r="L19" s="2" t="s">
        <v>38</v>
      </c>
      <c r="M19" s="2" t="s">
        <v>38</v>
      </c>
      <c r="N19" s="2" t="s">
        <v>38</v>
      </c>
      <c r="O19" s="24" t="s">
        <v>42</v>
      </c>
      <c r="P19" s="24" t="s">
        <v>42</v>
      </c>
      <c r="Q19" s="6" t="s">
        <v>104</v>
      </c>
      <c r="R19" s="26">
        <v>18</v>
      </c>
      <c r="S19" s="4"/>
      <c r="T19" s="4"/>
      <c r="U19" s="4"/>
      <c r="V19" s="4"/>
      <c r="W19" s="4">
        <v>3</v>
      </c>
      <c r="X19" s="4"/>
      <c r="Y19" s="10">
        <f t="shared" si="0"/>
        <v>3</v>
      </c>
      <c r="Z19" s="27">
        <v>10</v>
      </c>
      <c r="AA19" s="4">
        <v>7.5</v>
      </c>
      <c r="AB19" s="4"/>
      <c r="AC19" s="4"/>
      <c r="AD19" s="15">
        <f t="shared" si="1"/>
        <v>7.5</v>
      </c>
      <c r="AE19" s="11"/>
      <c r="AF19" s="18">
        <f t="shared" si="2"/>
        <v>38.5</v>
      </c>
    </row>
    <row r="20" spans="1:32" s="21" customFormat="1" ht="30" customHeight="1" x14ac:dyDescent="0.25">
      <c r="A20" s="4">
        <v>14</v>
      </c>
      <c r="B20" s="5" t="s">
        <v>71</v>
      </c>
      <c r="C20" s="50" t="s">
        <v>39</v>
      </c>
      <c r="D20" s="22" t="s">
        <v>65</v>
      </c>
      <c r="E20" s="20">
        <v>23261118</v>
      </c>
      <c r="F20" s="20">
        <v>964500510</v>
      </c>
      <c r="G20" s="23" t="s">
        <v>73</v>
      </c>
      <c r="H20" s="25">
        <v>4177245</v>
      </c>
      <c r="I20" s="4" t="s">
        <v>38</v>
      </c>
      <c r="J20" s="4" t="s">
        <v>38</v>
      </c>
      <c r="K20" s="2" t="s">
        <v>38</v>
      </c>
      <c r="L20" s="2" t="s">
        <v>38</v>
      </c>
      <c r="M20" s="2" t="s">
        <v>38</v>
      </c>
      <c r="N20" s="2" t="s">
        <v>38</v>
      </c>
      <c r="O20" s="24" t="s">
        <v>42</v>
      </c>
      <c r="P20" s="24" t="s">
        <v>42</v>
      </c>
      <c r="Q20" s="6" t="s">
        <v>104</v>
      </c>
      <c r="R20" s="26">
        <v>6</v>
      </c>
      <c r="S20" s="4"/>
      <c r="T20" s="4"/>
      <c r="U20" s="4"/>
      <c r="V20" s="4"/>
      <c r="W20" s="4"/>
      <c r="X20" s="4"/>
      <c r="Y20" s="10">
        <f t="shared" si="0"/>
        <v>0</v>
      </c>
      <c r="Z20" s="27">
        <v>10</v>
      </c>
      <c r="AA20" s="4">
        <v>3</v>
      </c>
      <c r="AB20" s="4"/>
      <c r="AC20" s="4"/>
      <c r="AD20" s="15">
        <f t="shared" si="1"/>
        <v>3</v>
      </c>
      <c r="AE20" s="11"/>
      <c r="AF20" s="18">
        <f t="shared" si="2"/>
        <v>19</v>
      </c>
    </row>
    <row r="21" spans="1:32" s="21" customFormat="1" ht="30" customHeight="1" x14ac:dyDescent="0.25">
      <c r="A21" s="4">
        <v>15</v>
      </c>
      <c r="B21" s="5" t="s">
        <v>71</v>
      </c>
      <c r="C21" s="50" t="s">
        <v>39</v>
      </c>
      <c r="D21" s="22" t="s">
        <v>66</v>
      </c>
      <c r="E21" s="20">
        <v>23200455</v>
      </c>
      <c r="F21" s="20" t="s">
        <v>105</v>
      </c>
      <c r="G21" s="20" t="s">
        <v>105</v>
      </c>
      <c r="H21" s="25">
        <v>4180794</v>
      </c>
      <c r="I21" s="2" t="s">
        <v>38</v>
      </c>
      <c r="J21" s="2" t="s">
        <v>53</v>
      </c>
      <c r="K21" s="2"/>
      <c r="L21" s="2"/>
      <c r="M21" s="45"/>
      <c r="N21" s="2"/>
      <c r="O21" s="24"/>
      <c r="P21" s="24"/>
      <c r="Q21" s="78" t="s">
        <v>107</v>
      </c>
      <c r="R21" s="26"/>
      <c r="S21" s="4"/>
      <c r="T21" s="4"/>
      <c r="U21" s="4"/>
      <c r="V21" s="4"/>
      <c r="W21" s="4"/>
      <c r="X21" s="4"/>
      <c r="Y21" s="10">
        <f t="shared" ref="Y21:Y26" si="3">SUM(S21:W21)</f>
        <v>0</v>
      </c>
      <c r="Z21" s="27"/>
      <c r="AA21" s="4"/>
      <c r="AB21" s="4"/>
      <c r="AC21" s="4"/>
      <c r="AD21" s="15">
        <f t="shared" ref="AD21:AD26" si="4">SUM(AA21:AB21)</f>
        <v>0</v>
      </c>
      <c r="AE21" s="11"/>
      <c r="AF21" s="18">
        <f t="shared" ref="AF21:AF26" si="5">SUM(R21,Y21,Z21,AD21,AE21)</f>
        <v>0</v>
      </c>
    </row>
    <row r="22" spans="1:32" s="21" customFormat="1" ht="30" customHeight="1" x14ac:dyDescent="0.25">
      <c r="A22" s="4">
        <v>16</v>
      </c>
      <c r="B22" s="5" t="s">
        <v>71</v>
      </c>
      <c r="C22" s="50" t="s">
        <v>39</v>
      </c>
      <c r="D22" s="22" t="s">
        <v>67</v>
      </c>
      <c r="E22" s="20">
        <v>20059164</v>
      </c>
      <c r="F22" s="20">
        <v>952536701</v>
      </c>
      <c r="G22" s="23" t="s">
        <v>74</v>
      </c>
      <c r="H22" s="25">
        <v>4180603</v>
      </c>
      <c r="I22" s="4" t="s">
        <v>38</v>
      </c>
      <c r="J22" s="4" t="s">
        <v>38</v>
      </c>
      <c r="K22" s="2" t="s">
        <v>38</v>
      </c>
      <c r="L22" s="2" t="s">
        <v>38</v>
      </c>
      <c r="M22" s="2" t="s">
        <v>38</v>
      </c>
      <c r="N22" s="2" t="s">
        <v>38</v>
      </c>
      <c r="O22" s="24" t="s">
        <v>42</v>
      </c>
      <c r="P22" s="24" t="s">
        <v>42</v>
      </c>
      <c r="Q22" s="6" t="s">
        <v>104</v>
      </c>
      <c r="R22" s="26">
        <v>18</v>
      </c>
      <c r="S22" s="4"/>
      <c r="T22" s="4">
        <v>7</v>
      </c>
      <c r="U22" s="4"/>
      <c r="V22" s="4"/>
      <c r="W22" s="4"/>
      <c r="X22" s="4"/>
      <c r="Y22" s="10">
        <f t="shared" si="3"/>
        <v>7</v>
      </c>
      <c r="Z22" s="27">
        <v>10</v>
      </c>
      <c r="AA22" s="4">
        <v>6</v>
      </c>
      <c r="AB22" s="4"/>
      <c r="AC22" s="4"/>
      <c r="AD22" s="15">
        <f t="shared" si="4"/>
        <v>6</v>
      </c>
      <c r="AE22" s="11"/>
      <c r="AF22" s="18">
        <f t="shared" si="5"/>
        <v>41</v>
      </c>
    </row>
    <row r="23" spans="1:32" s="21" customFormat="1" ht="30" customHeight="1" x14ac:dyDescent="0.25">
      <c r="A23" s="4">
        <v>17</v>
      </c>
      <c r="B23" s="5" t="s">
        <v>71</v>
      </c>
      <c r="C23" s="50" t="s">
        <v>39</v>
      </c>
      <c r="D23" s="22" t="s">
        <v>68</v>
      </c>
      <c r="E23" s="20">
        <v>20101844</v>
      </c>
      <c r="F23" s="20">
        <v>925812554</v>
      </c>
      <c r="G23" s="23" t="s">
        <v>75</v>
      </c>
      <c r="H23" s="25">
        <v>4184066</v>
      </c>
      <c r="I23" s="4" t="s">
        <v>38</v>
      </c>
      <c r="J23" s="4" t="s">
        <v>38</v>
      </c>
      <c r="K23" s="2" t="s">
        <v>38</v>
      </c>
      <c r="L23" s="2" t="s">
        <v>38</v>
      </c>
      <c r="M23" s="2" t="s">
        <v>38</v>
      </c>
      <c r="N23" s="2" t="s">
        <v>38</v>
      </c>
      <c r="O23" s="24" t="s">
        <v>42</v>
      </c>
      <c r="P23" s="24" t="s">
        <v>42</v>
      </c>
      <c r="Q23" s="6" t="s">
        <v>104</v>
      </c>
      <c r="R23" s="26">
        <v>15</v>
      </c>
      <c r="S23" s="4"/>
      <c r="T23" s="4"/>
      <c r="U23" s="4"/>
      <c r="V23" s="4"/>
      <c r="W23" s="4"/>
      <c r="X23" s="4"/>
      <c r="Y23" s="10">
        <f t="shared" si="3"/>
        <v>0</v>
      </c>
      <c r="Z23" s="27">
        <v>10</v>
      </c>
      <c r="AA23" s="4">
        <v>1.5</v>
      </c>
      <c r="AB23" s="4"/>
      <c r="AC23" s="4"/>
      <c r="AD23" s="15">
        <f t="shared" si="4"/>
        <v>1.5</v>
      </c>
      <c r="AE23" s="11"/>
      <c r="AF23" s="18">
        <f t="shared" si="5"/>
        <v>26.5</v>
      </c>
    </row>
    <row r="24" spans="1:32" s="21" customFormat="1" ht="30" customHeight="1" x14ac:dyDescent="0.25">
      <c r="A24" s="4">
        <v>18</v>
      </c>
      <c r="B24" s="5" t="s">
        <v>71</v>
      </c>
      <c r="C24" s="50" t="s">
        <v>39</v>
      </c>
      <c r="D24" s="22" t="s">
        <v>69</v>
      </c>
      <c r="E24" s="20">
        <v>21120243</v>
      </c>
      <c r="F24" s="20">
        <v>964911784</v>
      </c>
      <c r="G24" s="23" t="s">
        <v>76</v>
      </c>
      <c r="H24" s="25">
        <v>4184706</v>
      </c>
      <c r="I24" s="4" t="s">
        <v>38</v>
      </c>
      <c r="J24" s="4" t="s">
        <v>38</v>
      </c>
      <c r="K24" s="2" t="s">
        <v>38</v>
      </c>
      <c r="L24" s="2" t="s">
        <v>38</v>
      </c>
      <c r="M24" s="2" t="s">
        <v>38</v>
      </c>
      <c r="N24" s="2" t="s">
        <v>38</v>
      </c>
      <c r="O24" s="24" t="s">
        <v>42</v>
      </c>
      <c r="P24" s="24" t="s">
        <v>42</v>
      </c>
      <c r="Q24" s="6" t="s">
        <v>104</v>
      </c>
      <c r="R24" s="26">
        <v>12</v>
      </c>
      <c r="S24" s="4"/>
      <c r="T24" s="4"/>
      <c r="U24" s="4"/>
      <c r="V24" s="4">
        <v>5</v>
      </c>
      <c r="W24" s="4"/>
      <c r="X24" s="4"/>
      <c r="Y24" s="10">
        <f t="shared" si="3"/>
        <v>5</v>
      </c>
      <c r="Z24" s="27">
        <v>9</v>
      </c>
      <c r="AA24" s="4">
        <v>1.5</v>
      </c>
      <c r="AB24" s="4"/>
      <c r="AC24" s="4"/>
      <c r="AD24" s="15">
        <f t="shared" si="4"/>
        <v>1.5</v>
      </c>
      <c r="AE24" s="11"/>
      <c r="AF24" s="18">
        <f t="shared" si="5"/>
        <v>27.5</v>
      </c>
    </row>
    <row r="25" spans="1:32" s="21" customFormat="1" ht="30" customHeight="1" x14ac:dyDescent="0.25">
      <c r="A25" s="4">
        <v>19</v>
      </c>
      <c r="B25" s="5" t="s">
        <v>71</v>
      </c>
      <c r="C25" s="50" t="s">
        <v>39</v>
      </c>
      <c r="D25" s="22" t="s">
        <v>70</v>
      </c>
      <c r="E25" s="20">
        <v>19819858</v>
      </c>
      <c r="F25" s="20" t="s">
        <v>105</v>
      </c>
      <c r="G25" s="20" t="s">
        <v>105</v>
      </c>
      <c r="H25" s="25">
        <v>4181642</v>
      </c>
      <c r="I25" s="4" t="s">
        <v>38</v>
      </c>
      <c r="J25" s="4" t="s">
        <v>38</v>
      </c>
      <c r="K25" s="2" t="s">
        <v>38</v>
      </c>
      <c r="L25" s="2" t="s">
        <v>38</v>
      </c>
      <c r="M25" s="2" t="s">
        <v>38</v>
      </c>
      <c r="N25" s="2" t="s">
        <v>38</v>
      </c>
      <c r="O25" s="24" t="s">
        <v>42</v>
      </c>
      <c r="P25" s="24" t="s">
        <v>42</v>
      </c>
      <c r="Q25" s="6" t="s">
        <v>104</v>
      </c>
      <c r="R25" s="26">
        <v>15</v>
      </c>
      <c r="S25" s="4"/>
      <c r="T25" s="4"/>
      <c r="U25" s="4"/>
      <c r="V25" s="4"/>
      <c r="W25" s="4"/>
      <c r="X25" s="4"/>
      <c r="Y25" s="10">
        <f t="shared" si="3"/>
        <v>0</v>
      </c>
      <c r="Z25" s="27">
        <v>9</v>
      </c>
      <c r="AA25" s="4"/>
      <c r="AB25" s="4"/>
      <c r="AC25" s="4"/>
      <c r="AD25" s="15">
        <f t="shared" si="4"/>
        <v>0</v>
      </c>
      <c r="AE25" s="11"/>
      <c r="AF25" s="18">
        <f t="shared" si="5"/>
        <v>24</v>
      </c>
    </row>
    <row r="26" spans="1:32" s="21" customFormat="1" ht="30" customHeight="1" x14ac:dyDescent="0.25">
      <c r="A26" s="4">
        <v>20</v>
      </c>
      <c r="B26" s="5" t="s">
        <v>71</v>
      </c>
      <c r="C26" s="50" t="s">
        <v>39</v>
      </c>
      <c r="D26" s="22" t="s">
        <v>77</v>
      </c>
      <c r="E26" s="25">
        <v>21262654</v>
      </c>
      <c r="F26" s="20">
        <v>998554422</v>
      </c>
      <c r="G26" s="23" t="s">
        <v>78</v>
      </c>
      <c r="H26" s="25">
        <v>4184198</v>
      </c>
      <c r="I26" s="4" t="s">
        <v>38</v>
      </c>
      <c r="J26" s="4" t="s">
        <v>38</v>
      </c>
      <c r="K26" s="2" t="s">
        <v>38</v>
      </c>
      <c r="L26" s="2" t="s">
        <v>38</v>
      </c>
      <c r="M26" s="2" t="s">
        <v>38</v>
      </c>
      <c r="N26" s="2" t="s">
        <v>38</v>
      </c>
      <c r="O26" s="24" t="s">
        <v>42</v>
      </c>
      <c r="P26" s="24" t="s">
        <v>42</v>
      </c>
      <c r="Q26" s="6" t="s">
        <v>104</v>
      </c>
      <c r="R26" s="26">
        <v>9</v>
      </c>
      <c r="S26" s="4"/>
      <c r="T26" s="4"/>
      <c r="U26" s="4"/>
      <c r="V26" s="4"/>
      <c r="W26" s="4">
        <v>3</v>
      </c>
      <c r="X26" s="4"/>
      <c r="Y26" s="10">
        <f t="shared" si="3"/>
        <v>3</v>
      </c>
      <c r="Z26" s="27">
        <v>10</v>
      </c>
      <c r="AA26" s="4">
        <v>1.5</v>
      </c>
      <c r="AB26" s="4"/>
      <c r="AC26" s="4"/>
      <c r="AD26" s="15">
        <f t="shared" si="4"/>
        <v>1.5</v>
      </c>
      <c r="AE26" s="11"/>
      <c r="AF26" s="18">
        <f t="shared" si="5"/>
        <v>23.5</v>
      </c>
    </row>
    <row r="27" spans="1:32" s="21" customFormat="1" ht="30" customHeight="1" x14ac:dyDescent="0.25">
      <c r="A27" s="4">
        <v>21</v>
      </c>
      <c r="B27" s="5" t="s">
        <v>71</v>
      </c>
      <c r="C27" s="50" t="s">
        <v>39</v>
      </c>
      <c r="D27" s="22" t="s">
        <v>79</v>
      </c>
      <c r="E27" s="25">
        <v>30423307</v>
      </c>
      <c r="F27" s="20">
        <v>958700928</v>
      </c>
      <c r="G27" s="23" t="s">
        <v>80</v>
      </c>
      <c r="H27" s="25">
        <v>4184562</v>
      </c>
      <c r="I27" s="4" t="s">
        <v>38</v>
      </c>
      <c r="J27" s="4" t="s">
        <v>38</v>
      </c>
      <c r="K27" s="2" t="s">
        <v>38</v>
      </c>
      <c r="L27" s="2" t="s">
        <v>38</v>
      </c>
      <c r="M27" s="2" t="s">
        <v>38</v>
      </c>
      <c r="N27" s="2" t="s">
        <v>38</v>
      </c>
      <c r="O27" s="24" t="s">
        <v>42</v>
      </c>
      <c r="P27" s="24" t="s">
        <v>42</v>
      </c>
      <c r="Q27" s="6" t="s">
        <v>104</v>
      </c>
      <c r="R27" s="26">
        <v>12</v>
      </c>
      <c r="S27" s="4"/>
      <c r="T27" s="4"/>
      <c r="U27" s="4"/>
      <c r="V27" s="4"/>
      <c r="W27" s="4"/>
      <c r="X27" s="4"/>
      <c r="Y27" s="10">
        <f t="shared" si="0"/>
        <v>0</v>
      </c>
      <c r="Z27" s="27">
        <v>9</v>
      </c>
      <c r="AA27" s="4">
        <v>10</v>
      </c>
      <c r="AB27" s="4"/>
      <c r="AC27" s="4"/>
      <c r="AD27" s="15">
        <f t="shared" si="1"/>
        <v>10</v>
      </c>
      <c r="AE27" s="11"/>
      <c r="AF27" s="18">
        <f t="shared" si="2"/>
        <v>31</v>
      </c>
    </row>
    <row r="28" spans="1:32" s="21" customFormat="1" ht="30" customHeight="1" x14ac:dyDescent="0.25">
      <c r="A28" s="4">
        <v>22</v>
      </c>
      <c r="B28" s="5" t="s">
        <v>71</v>
      </c>
      <c r="C28" s="51" t="s">
        <v>58</v>
      </c>
      <c r="D28" s="22" t="s">
        <v>81</v>
      </c>
      <c r="E28" s="20">
        <v>19918060</v>
      </c>
      <c r="F28" s="20">
        <v>997488575</v>
      </c>
      <c r="G28" s="23" t="s">
        <v>88</v>
      </c>
      <c r="H28" s="25">
        <v>4177691</v>
      </c>
      <c r="I28" s="4" t="s">
        <v>38</v>
      </c>
      <c r="J28" s="4" t="s">
        <v>38</v>
      </c>
      <c r="K28" s="2" t="s">
        <v>38</v>
      </c>
      <c r="L28" s="2" t="s">
        <v>38</v>
      </c>
      <c r="M28" s="2" t="s">
        <v>38</v>
      </c>
      <c r="N28" s="2" t="s">
        <v>38</v>
      </c>
      <c r="O28" s="24" t="s">
        <v>42</v>
      </c>
      <c r="P28" s="24" t="s">
        <v>42</v>
      </c>
      <c r="Q28" s="6" t="s">
        <v>104</v>
      </c>
      <c r="R28" s="26">
        <v>12</v>
      </c>
      <c r="S28" s="4"/>
      <c r="T28" s="4"/>
      <c r="U28" s="4"/>
      <c r="V28" s="4"/>
      <c r="W28" s="4"/>
      <c r="X28" s="4"/>
      <c r="Y28" s="10">
        <f t="shared" si="0"/>
        <v>0</v>
      </c>
      <c r="Z28" s="27">
        <v>10</v>
      </c>
      <c r="AA28" s="4"/>
      <c r="AB28" s="4"/>
      <c r="AC28" s="4"/>
      <c r="AD28" s="15">
        <f t="shared" si="1"/>
        <v>0</v>
      </c>
      <c r="AE28" s="11"/>
      <c r="AF28" s="18">
        <f t="shared" si="2"/>
        <v>22</v>
      </c>
    </row>
    <row r="29" spans="1:32" s="21" customFormat="1" ht="30" customHeight="1" x14ac:dyDescent="0.25">
      <c r="A29" s="4">
        <v>23</v>
      </c>
      <c r="B29" s="5" t="s">
        <v>71</v>
      </c>
      <c r="C29" s="51" t="s">
        <v>58</v>
      </c>
      <c r="D29" s="22" t="s">
        <v>82</v>
      </c>
      <c r="E29" s="20">
        <v>19810924</v>
      </c>
      <c r="F29" s="20">
        <v>975999599</v>
      </c>
      <c r="G29" s="23" t="s">
        <v>89</v>
      </c>
      <c r="H29" s="25">
        <v>4179499</v>
      </c>
      <c r="I29" s="4" t="s">
        <v>38</v>
      </c>
      <c r="J29" s="4" t="s">
        <v>38</v>
      </c>
      <c r="K29" s="2" t="s">
        <v>38</v>
      </c>
      <c r="L29" s="2" t="s">
        <v>38</v>
      </c>
      <c r="M29" s="2" t="s">
        <v>38</v>
      </c>
      <c r="N29" s="2" t="s">
        <v>38</v>
      </c>
      <c r="O29" s="24" t="s">
        <v>42</v>
      </c>
      <c r="P29" s="24" t="s">
        <v>42</v>
      </c>
      <c r="Q29" s="6" t="s">
        <v>104</v>
      </c>
      <c r="R29" s="26">
        <v>9</v>
      </c>
      <c r="S29" s="4"/>
      <c r="T29" s="4"/>
      <c r="U29" s="4"/>
      <c r="V29" s="4"/>
      <c r="W29" s="4"/>
      <c r="X29" s="4"/>
      <c r="Y29" s="10">
        <f t="shared" si="0"/>
        <v>0</v>
      </c>
      <c r="Z29" s="27">
        <v>10</v>
      </c>
      <c r="AA29" s="4"/>
      <c r="AB29" s="4"/>
      <c r="AC29" s="4"/>
      <c r="AD29" s="15">
        <f t="shared" si="1"/>
        <v>0</v>
      </c>
      <c r="AE29" s="11"/>
      <c r="AF29" s="18">
        <f t="shared" si="2"/>
        <v>19</v>
      </c>
    </row>
    <row r="30" spans="1:32" s="21" customFormat="1" ht="30" customHeight="1" x14ac:dyDescent="0.25">
      <c r="A30" s="4">
        <v>24</v>
      </c>
      <c r="B30" s="5" t="s">
        <v>71</v>
      </c>
      <c r="C30" s="51" t="s">
        <v>58</v>
      </c>
      <c r="D30" s="22" t="s">
        <v>90</v>
      </c>
      <c r="E30" s="20">
        <v>19896430</v>
      </c>
      <c r="F30" s="20">
        <v>939262309</v>
      </c>
      <c r="G30" s="23" t="s">
        <v>91</v>
      </c>
      <c r="H30" s="25">
        <v>4182576</v>
      </c>
      <c r="I30" s="4" t="s">
        <v>38</v>
      </c>
      <c r="J30" s="4" t="s">
        <v>38</v>
      </c>
      <c r="K30" s="2" t="s">
        <v>38</v>
      </c>
      <c r="L30" s="2" t="s">
        <v>38</v>
      </c>
      <c r="M30" s="2" t="s">
        <v>38</v>
      </c>
      <c r="N30" s="2" t="s">
        <v>38</v>
      </c>
      <c r="O30" s="24" t="s">
        <v>42</v>
      </c>
      <c r="P30" s="24" t="s">
        <v>42</v>
      </c>
      <c r="Q30" s="6" t="s">
        <v>104</v>
      </c>
      <c r="R30" s="26">
        <v>12</v>
      </c>
      <c r="S30" s="4"/>
      <c r="T30" s="4">
        <v>7</v>
      </c>
      <c r="U30" s="4"/>
      <c r="V30" s="4"/>
      <c r="W30" s="4"/>
      <c r="X30" s="4"/>
      <c r="Y30" s="10">
        <f t="shared" si="0"/>
        <v>7</v>
      </c>
      <c r="Z30" s="27">
        <v>10</v>
      </c>
      <c r="AA30" s="4">
        <v>1.5</v>
      </c>
      <c r="AB30" s="4"/>
      <c r="AC30" s="4"/>
      <c r="AD30" s="15">
        <f t="shared" si="1"/>
        <v>1.5</v>
      </c>
      <c r="AE30" s="11"/>
      <c r="AF30" s="18">
        <f t="shared" si="2"/>
        <v>30.5</v>
      </c>
    </row>
    <row r="31" spans="1:32" s="21" customFormat="1" ht="30" customHeight="1" x14ac:dyDescent="0.25">
      <c r="A31" s="4">
        <v>25</v>
      </c>
      <c r="B31" s="5" t="s">
        <v>71</v>
      </c>
      <c r="C31" s="51" t="s">
        <v>58</v>
      </c>
      <c r="D31" s="22" t="s">
        <v>83</v>
      </c>
      <c r="E31" s="20">
        <v>7650987</v>
      </c>
      <c r="F31" s="20" t="s">
        <v>105</v>
      </c>
      <c r="G31" s="20" t="s">
        <v>105</v>
      </c>
      <c r="H31" s="25">
        <v>4180781</v>
      </c>
      <c r="I31" s="4" t="s">
        <v>38</v>
      </c>
      <c r="J31" s="4" t="s">
        <v>38</v>
      </c>
      <c r="K31" s="2" t="s">
        <v>38</v>
      </c>
      <c r="L31" s="2" t="s">
        <v>38</v>
      </c>
      <c r="M31" s="2" t="s">
        <v>38</v>
      </c>
      <c r="N31" s="2" t="s">
        <v>38</v>
      </c>
      <c r="O31" s="24" t="s">
        <v>42</v>
      </c>
      <c r="P31" s="24" t="s">
        <v>42</v>
      </c>
      <c r="Q31" s="6" t="s">
        <v>104</v>
      </c>
      <c r="R31" s="26">
        <v>12</v>
      </c>
      <c r="S31" s="4"/>
      <c r="T31" s="4"/>
      <c r="U31" s="4"/>
      <c r="V31" s="4"/>
      <c r="W31" s="4"/>
      <c r="X31" s="4"/>
      <c r="Y31" s="10">
        <f t="shared" si="0"/>
        <v>0</v>
      </c>
      <c r="Z31" s="27">
        <v>10</v>
      </c>
      <c r="AA31" s="4"/>
      <c r="AB31" s="4"/>
      <c r="AC31" s="4"/>
      <c r="AD31" s="15">
        <f t="shared" si="1"/>
        <v>0</v>
      </c>
      <c r="AE31" s="11"/>
      <c r="AF31" s="18">
        <f t="shared" si="2"/>
        <v>22</v>
      </c>
    </row>
    <row r="32" spans="1:32" s="21" customFormat="1" ht="30" customHeight="1" x14ac:dyDescent="0.25">
      <c r="A32" s="4">
        <v>26</v>
      </c>
      <c r="B32" s="5" t="s">
        <v>71</v>
      </c>
      <c r="C32" s="51" t="s">
        <v>58</v>
      </c>
      <c r="D32" s="22" t="s">
        <v>84</v>
      </c>
      <c r="E32" s="20">
        <v>20026380</v>
      </c>
      <c r="F32" s="20">
        <v>958866900</v>
      </c>
      <c r="G32" s="23" t="s">
        <v>92</v>
      </c>
      <c r="H32" s="25">
        <v>4184230</v>
      </c>
      <c r="I32" s="4" t="s">
        <v>38</v>
      </c>
      <c r="J32" s="4" t="s">
        <v>38</v>
      </c>
      <c r="K32" s="2" t="s">
        <v>38</v>
      </c>
      <c r="L32" s="2" t="s">
        <v>38</v>
      </c>
      <c r="M32" s="2" t="s">
        <v>38</v>
      </c>
      <c r="N32" s="2" t="s">
        <v>38</v>
      </c>
      <c r="O32" s="24" t="s">
        <v>42</v>
      </c>
      <c r="P32" s="24" t="s">
        <v>42</v>
      </c>
      <c r="Q32" s="6" t="s">
        <v>104</v>
      </c>
      <c r="R32" s="26">
        <v>9</v>
      </c>
      <c r="S32" s="4"/>
      <c r="T32" s="4"/>
      <c r="U32" s="4"/>
      <c r="V32" s="4">
        <v>5</v>
      </c>
      <c r="W32" s="4"/>
      <c r="X32" s="4"/>
      <c r="Y32" s="10">
        <f t="shared" si="0"/>
        <v>5</v>
      </c>
      <c r="Z32" s="27">
        <v>9</v>
      </c>
      <c r="AA32" s="4"/>
      <c r="AB32" s="4"/>
      <c r="AC32" s="4"/>
      <c r="AD32" s="15">
        <f t="shared" si="1"/>
        <v>0</v>
      </c>
      <c r="AE32" s="11"/>
      <c r="AF32" s="18">
        <f t="shared" si="2"/>
        <v>23</v>
      </c>
    </row>
    <row r="33" spans="1:32" s="21" customFormat="1" ht="30" customHeight="1" x14ac:dyDescent="0.25">
      <c r="A33" s="4">
        <v>27</v>
      </c>
      <c r="B33" s="5" t="s">
        <v>71</v>
      </c>
      <c r="C33" s="51" t="s">
        <v>58</v>
      </c>
      <c r="D33" s="22" t="s">
        <v>85</v>
      </c>
      <c r="E33" s="20">
        <v>19844236</v>
      </c>
      <c r="F33" s="20">
        <v>967727460</v>
      </c>
      <c r="G33" s="23" t="s">
        <v>93</v>
      </c>
      <c r="H33" s="25">
        <v>4182135</v>
      </c>
      <c r="I33" s="4" t="s">
        <v>38</v>
      </c>
      <c r="J33" s="4" t="s">
        <v>38</v>
      </c>
      <c r="K33" s="2" t="s">
        <v>38</v>
      </c>
      <c r="L33" s="2" t="s">
        <v>38</v>
      </c>
      <c r="M33" s="2" t="s">
        <v>38</v>
      </c>
      <c r="N33" s="2" t="s">
        <v>38</v>
      </c>
      <c r="O33" s="24" t="s">
        <v>42</v>
      </c>
      <c r="P33" s="24" t="s">
        <v>42</v>
      </c>
      <c r="Q33" s="6" t="s">
        <v>104</v>
      </c>
      <c r="R33" s="26">
        <v>12</v>
      </c>
      <c r="S33" s="4"/>
      <c r="T33" s="4">
        <v>7</v>
      </c>
      <c r="U33" s="4"/>
      <c r="V33" s="4"/>
      <c r="W33" s="4"/>
      <c r="X33" s="4"/>
      <c r="Y33" s="10">
        <f t="shared" si="0"/>
        <v>7</v>
      </c>
      <c r="Z33" s="27">
        <v>10</v>
      </c>
      <c r="AA33" s="4">
        <v>6</v>
      </c>
      <c r="AB33" s="4"/>
      <c r="AC33" s="4"/>
      <c r="AD33" s="15">
        <f t="shared" si="1"/>
        <v>6</v>
      </c>
      <c r="AE33" s="11"/>
      <c r="AF33" s="18">
        <f t="shared" si="2"/>
        <v>35</v>
      </c>
    </row>
    <row r="34" spans="1:32" s="21" customFormat="1" ht="30" customHeight="1" x14ac:dyDescent="0.25">
      <c r="A34" s="4">
        <v>28</v>
      </c>
      <c r="B34" s="5" t="s">
        <v>71</v>
      </c>
      <c r="C34" s="51" t="s">
        <v>58</v>
      </c>
      <c r="D34" s="22" t="s">
        <v>86</v>
      </c>
      <c r="E34" s="20">
        <v>40664561</v>
      </c>
      <c r="F34" s="20">
        <v>948419278</v>
      </c>
      <c r="G34" s="23" t="s">
        <v>94</v>
      </c>
      <c r="H34" s="25">
        <v>4181090</v>
      </c>
      <c r="I34" s="4" t="s">
        <v>38</v>
      </c>
      <c r="J34" s="4" t="s">
        <v>38</v>
      </c>
      <c r="K34" s="2" t="s">
        <v>38</v>
      </c>
      <c r="L34" s="2" t="s">
        <v>38</v>
      </c>
      <c r="M34" s="2" t="s">
        <v>38</v>
      </c>
      <c r="N34" s="2" t="s">
        <v>38</v>
      </c>
      <c r="O34" s="24" t="s">
        <v>42</v>
      </c>
      <c r="P34" s="24" t="s">
        <v>42</v>
      </c>
      <c r="Q34" s="6" t="s">
        <v>104</v>
      </c>
      <c r="R34" s="26">
        <v>6</v>
      </c>
      <c r="S34" s="4"/>
      <c r="T34" s="4">
        <v>7</v>
      </c>
      <c r="U34" s="4"/>
      <c r="V34" s="4"/>
      <c r="W34" s="4">
        <v>3</v>
      </c>
      <c r="X34" s="4"/>
      <c r="Y34" s="10">
        <f t="shared" si="0"/>
        <v>10</v>
      </c>
      <c r="Z34" s="27">
        <v>2.5</v>
      </c>
      <c r="AA34" s="4"/>
      <c r="AB34" s="4"/>
      <c r="AC34" s="4"/>
      <c r="AD34" s="15">
        <f t="shared" si="1"/>
        <v>0</v>
      </c>
      <c r="AE34" s="11"/>
      <c r="AF34" s="18">
        <f t="shared" si="2"/>
        <v>18.5</v>
      </c>
    </row>
    <row r="35" spans="1:32" s="21" customFormat="1" ht="30" customHeight="1" x14ac:dyDescent="0.25">
      <c r="A35" s="4">
        <v>29</v>
      </c>
      <c r="B35" s="5" t="s">
        <v>71</v>
      </c>
      <c r="C35" s="51" t="s">
        <v>58</v>
      </c>
      <c r="D35" s="22" t="s">
        <v>87</v>
      </c>
      <c r="E35" s="20">
        <v>40195144</v>
      </c>
      <c r="F35" s="20">
        <v>943810551</v>
      </c>
      <c r="G35" s="23" t="s">
        <v>95</v>
      </c>
      <c r="H35" s="25">
        <v>4180684</v>
      </c>
      <c r="I35" s="4" t="s">
        <v>38</v>
      </c>
      <c r="J35" s="4" t="s">
        <v>38</v>
      </c>
      <c r="K35" s="2" t="s">
        <v>38</v>
      </c>
      <c r="L35" s="2" t="s">
        <v>38</v>
      </c>
      <c r="M35" s="2" t="s">
        <v>38</v>
      </c>
      <c r="N35" s="2" t="s">
        <v>38</v>
      </c>
      <c r="O35" s="24" t="s">
        <v>42</v>
      </c>
      <c r="P35" s="24" t="s">
        <v>42</v>
      </c>
      <c r="Q35" s="6" t="s">
        <v>104</v>
      </c>
      <c r="R35" s="26">
        <v>12</v>
      </c>
      <c r="S35" s="4"/>
      <c r="T35" s="4">
        <v>7</v>
      </c>
      <c r="U35" s="4"/>
      <c r="V35" s="4"/>
      <c r="W35" s="4"/>
      <c r="X35" s="4"/>
      <c r="Y35" s="10">
        <f t="shared" si="0"/>
        <v>7</v>
      </c>
      <c r="Z35" s="27">
        <v>6</v>
      </c>
      <c r="AA35" s="4">
        <v>3</v>
      </c>
      <c r="AB35" s="4"/>
      <c r="AC35" s="4"/>
      <c r="AD35" s="15">
        <f t="shared" si="1"/>
        <v>3</v>
      </c>
      <c r="AE35" s="11"/>
      <c r="AF35" s="18">
        <f t="shared" si="2"/>
        <v>28</v>
      </c>
    </row>
    <row r="36" spans="1:32" s="21" customFormat="1" ht="30" customHeight="1" x14ac:dyDescent="0.25">
      <c r="A36" s="4">
        <v>30</v>
      </c>
      <c r="B36" s="5" t="s">
        <v>71</v>
      </c>
      <c r="C36" s="50" t="s">
        <v>62</v>
      </c>
      <c r="D36" s="22" t="s">
        <v>96</v>
      </c>
      <c r="E36" s="20">
        <v>20440440</v>
      </c>
      <c r="F36" s="20">
        <v>913575497</v>
      </c>
      <c r="G36" s="23" t="s">
        <v>100</v>
      </c>
      <c r="H36" s="25">
        <v>4182082</v>
      </c>
      <c r="I36" s="4" t="s">
        <v>38</v>
      </c>
      <c r="J36" s="4" t="s">
        <v>38</v>
      </c>
      <c r="K36" s="2" t="s">
        <v>38</v>
      </c>
      <c r="L36" s="2" t="s">
        <v>38</v>
      </c>
      <c r="M36" s="2" t="s">
        <v>38</v>
      </c>
      <c r="N36" s="24" t="s">
        <v>42</v>
      </c>
      <c r="O36" s="2" t="s">
        <v>38</v>
      </c>
      <c r="P36" s="24" t="s">
        <v>42</v>
      </c>
      <c r="Q36" s="6" t="s">
        <v>104</v>
      </c>
      <c r="R36" s="26">
        <v>15</v>
      </c>
      <c r="S36" s="4"/>
      <c r="T36" s="4">
        <v>7</v>
      </c>
      <c r="U36" s="4"/>
      <c r="V36" s="4"/>
      <c r="W36" s="4">
        <v>3</v>
      </c>
      <c r="X36" s="4"/>
      <c r="Y36" s="10">
        <f t="shared" si="0"/>
        <v>10</v>
      </c>
      <c r="Z36" s="27">
        <v>10</v>
      </c>
      <c r="AA36" s="4">
        <v>10.5</v>
      </c>
      <c r="AB36" s="4"/>
      <c r="AC36" s="4"/>
      <c r="AD36" s="15">
        <f t="shared" si="1"/>
        <v>10.5</v>
      </c>
      <c r="AE36" s="11"/>
      <c r="AF36" s="18">
        <f t="shared" si="2"/>
        <v>45.5</v>
      </c>
    </row>
    <row r="37" spans="1:32" s="21" customFormat="1" ht="30" customHeight="1" x14ac:dyDescent="0.25">
      <c r="A37" s="4">
        <v>31</v>
      </c>
      <c r="B37" s="5" t="s">
        <v>71</v>
      </c>
      <c r="C37" s="50" t="s">
        <v>62</v>
      </c>
      <c r="D37" s="22" t="s">
        <v>97</v>
      </c>
      <c r="E37" s="20">
        <v>20652919</v>
      </c>
      <c r="F37" s="29">
        <v>998882922</v>
      </c>
      <c r="G37" s="23" t="s">
        <v>101</v>
      </c>
      <c r="H37" s="30">
        <v>4176029</v>
      </c>
      <c r="I37" s="4" t="s">
        <v>38</v>
      </c>
      <c r="J37" s="4" t="s">
        <v>38</v>
      </c>
      <c r="K37" s="2" t="s">
        <v>38</v>
      </c>
      <c r="L37" s="2" t="s">
        <v>38</v>
      </c>
      <c r="M37" s="2" t="s">
        <v>38</v>
      </c>
      <c r="N37" s="24" t="s">
        <v>42</v>
      </c>
      <c r="O37" s="2" t="s">
        <v>38</v>
      </c>
      <c r="P37" s="24" t="s">
        <v>42</v>
      </c>
      <c r="Q37" s="6" t="s">
        <v>104</v>
      </c>
      <c r="R37" s="31">
        <v>15</v>
      </c>
      <c r="S37" s="32"/>
      <c r="T37" s="32">
        <v>7</v>
      </c>
      <c r="U37" s="32"/>
      <c r="V37" s="32">
        <v>5</v>
      </c>
      <c r="W37" s="32"/>
      <c r="X37" s="32"/>
      <c r="Y37" s="33">
        <f t="shared" si="0"/>
        <v>12</v>
      </c>
      <c r="Z37" s="34">
        <v>10</v>
      </c>
      <c r="AA37" s="32">
        <v>10</v>
      </c>
      <c r="AB37" s="19"/>
      <c r="AC37" s="19"/>
      <c r="AD37" s="15">
        <f t="shared" si="1"/>
        <v>10</v>
      </c>
      <c r="AE37" s="28"/>
      <c r="AF37" s="18">
        <f t="shared" si="2"/>
        <v>47</v>
      </c>
    </row>
    <row r="38" spans="1:32" s="21" customFormat="1" ht="30" customHeight="1" x14ac:dyDescent="0.25">
      <c r="A38" s="4">
        <v>32</v>
      </c>
      <c r="B38" s="5" t="s">
        <v>71</v>
      </c>
      <c r="C38" s="50" t="s">
        <v>62</v>
      </c>
      <c r="D38" s="22" t="s">
        <v>98</v>
      </c>
      <c r="E38" s="20">
        <v>20081239</v>
      </c>
      <c r="F38" s="20">
        <v>954020209</v>
      </c>
      <c r="G38" s="23" t="s">
        <v>102</v>
      </c>
      <c r="H38" s="25">
        <v>4181334</v>
      </c>
      <c r="I38" s="4" t="s">
        <v>38</v>
      </c>
      <c r="J38" s="4" t="s">
        <v>38</v>
      </c>
      <c r="K38" s="2" t="s">
        <v>38</v>
      </c>
      <c r="L38" s="2" t="s">
        <v>38</v>
      </c>
      <c r="M38" s="2" t="s">
        <v>38</v>
      </c>
      <c r="N38" s="24" t="s">
        <v>42</v>
      </c>
      <c r="O38" s="2" t="s">
        <v>38</v>
      </c>
      <c r="P38" s="24" t="s">
        <v>42</v>
      </c>
      <c r="Q38" s="6" t="s">
        <v>104</v>
      </c>
      <c r="R38" s="26">
        <v>15</v>
      </c>
      <c r="S38" s="4"/>
      <c r="T38" s="4">
        <v>7</v>
      </c>
      <c r="U38" s="4"/>
      <c r="V38" s="4"/>
      <c r="W38" s="4">
        <v>3</v>
      </c>
      <c r="X38" s="4"/>
      <c r="Y38" s="10">
        <f t="shared" si="0"/>
        <v>10</v>
      </c>
      <c r="Z38" s="27">
        <v>10</v>
      </c>
      <c r="AA38" s="4">
        <v>10</v>
      </c>
      <c r="AB38" s="4"/>
      <c r="AC38" s="4"/>
      <c r="AD38" s="15">
        <f t="shared" si="1"/>
        <v>10</v>
      </c>
      <c r="AE38" s="11"/>
      <c r="AF38" s="18">
        <f t="shared" si="2"/>
        <v>45</v>
      </c>
    </row>
    <row r="39" spans="1:32" s="21" customFormat="1" ht="30" customHeight="1" x14ac:dyDescent="0.25">
      <c r="A39" s="4">
        <v>33</v>
      </c>
      <c r="B39" s="5" t="s">
        <v>71</v>
      </c>
      <c r="C39" s="50" t="s">
        <v>62</v>
      </c>
      <c r="D39" s="22" t="s">
        <v>99</v>
      </c>
      <c r="E39" s="20">
        <v>20057421</v>
      </c>
      <c r="F39" s="20">
        <v>964537430</v>
      </c>
      <c r="G39" s="23" t="s">
        <v>103</v>
      </c>
      <c r="H39" s="25">
        <v>4179670</v>
      </c>
      <c r="I39" s="4" t="s">
        <v>38</v>
      </c>
      <c r="J39" s="4" t="s">
        <v>38</v>
      </c>
      <c r="K39" s="2" t="s">
        <v>38</v>
      </c>
      <c r="L39" s="2" t="s">
        <v>38</v>
      </c>
      <c r="M39" s="2" t="s">
        <v>38</v>
      </c>
      <c r="N39" s="24" t="s">
        <v>42</v>
      </c>
      <c r="O39" s="2" t="s">
        <v>38</v>
      </c>
      <c r="P39" s="24" t="s">
        <v>42</v>
      </c>
      <c r="Q39" s="6" t="s">
        <v>104</v>
      </c>
      <c r="R39" s="26">
        <v>6</v>
      </c>
      <c r="S39" s="4"/>
      <c r="T39" s="4">
        <v>7</v>
      </c>
      <c r="U39" s="4"/>
      <c r="V39" s="4"/>
      <c r="W39" s="4">
        <v>3</v>
      </c>
      <c r="X39" s="4"/>
      <c r="Y39" s="10">
        <f t="shared" si="0"/>
        <v>10</v>
      </c>
      <c r="Z39" s="27">
        <v>10</v>
      </c>
      <c r="AA39" s="4">
        <v>6</v>
      </c>
      <c r="AB39" s="4"/>
      <c r="AC39" s="4"/>
      <c r="AD39" s="15">
        <f t="shared" si="1"/>
        <v>6</v>
      </c>
      <c r="AE39" s="11"/>
      <c r="AF39" s="18">
        <f t="shared" si="2"/>
        <v>32</v>
      </c>
    </row>
    <row r="40" spans="1:32" s="21" customFormat="1" ht="30" customHeight="1" x14ac:dyDescent="0.25">
      <c r="A40" s="4">
        <v>34</v>
      </c>
      <c r="B40" s="5" t="s">
        <v>177</v>
      </c>
      <c r="C40" s="50" t="s">
        <v>39</v>
      </c>
      <c r="D40" s="22" t="s">
        <v>178</v>
      </c>
      <c r="E40" s="20">
        <v>19832514</v>
      </c>
      <c r="F40" s="20">
        <v>982720263</v>
      </c>
      <c r="G40" s="23" t="s">
        <v>179</v>
      </c>
      <c r="H40" s="25">
        <v>4183484</v>
      </c>
      <c r="I40" s="4" t="s">
        <v>38</v>
      </c>
      <c r="J40" s="4" t="s">
        <v>38</v>
      </c>
      <c r="K40" s="2" t="s">
        <v>38</v>
      </c>
      <c r="L40" s="2" t="s">
        <v>38</v>
      </c>
      <c r="M40" s="2" t="s">
        <v>38</v>
      </c>
      <c r="N40" s="2" t="s">
        <v>38</v>
      </c>
      <c r="O40" s="24" t="s">
        <v>42</v>
      </c>
      <c r="P40" s="24" t="s">
        <v>42</v>
      </c>
      <c r="Q40" s="6" t="s">
        <v>104</v>
      </c>
      <c r="R40" s="26">
        <v>9</v>
      </c>
      <c r="S40" s="4"/>
      <c r="T40" s="4"/>
      <c r="U40" s="4"/>
      <c r="V40" s="4"/>
      <c r="W40" s="4">
        <v>3</v>
      </c>
      <c r="X40" s="4"/>
      <c r="Y40" s="10">
        <f t="shared" si="0"/>
        <v>3</v>
      </c>
      <c r="Z40" s="27">
        <v>10</v>
      </c>
      <c r="AA40" s="4">
        <v>1.5</v>
      </c>
      <c r="AB40" s="4"/>
      <c r="AC40" s="4"/>
      <c r="AD40" s="15">
        <f t="shared" si="1"/>
        <v>1.5</v>
      </c>
      <c r="AE40" s="11"/>
      <c r="AF40" s="18">
        <f t="shared" si="2"/>
        <v>23.5</v>
      </c>
    </row>
    <row r="41" spans="1:32" s="21" customFormat="1" ht="30" customHeight="1" x14ac:dyDescent="0.25">
      <c r="A41" s="4">
        <v>35</v>
      </c>
      <c r="B41" s="5" t="s">
        <v>167</v>
      </c>
      <c r="C41" s="5" t="s">
        <v>181</v>
      </c>
      <c r="D41" s="35" t="s">
        <v>182</v>
      </c>
      <c r="E41" s="5">
        <v>23211246</v>
      </c>
      <c r="F41" s="5">
        <v>936155612</v>
      </c>
      <c r="G41" s="36" t="s">
        <v>168</v>
      </c>
      <c r="H41" s="5">
        <v>4184006</v>
      </c>
      <c r="I41" s="2" t="s">
        <v>169</v>
      </c>
      <c r="J41" s="2" t="s">
        <v>169</v>
      </c>
      <c r="K41" s="2" t="s">
        <v>169</v>
      </c>
      <c r="L41" s="2" t="s">
        <v>169</v>
      </c>
      <c r="M41" s="2" t="s">
        <v>169</v>
      </c>
      <c r="N41" s="2" t="s">
        <v>169</v>
      </c>
      <c r="O41" s="2"/>
      <c r="P41" s="2"/>
      <c r="Q41" s="6" t="s">
        <v>104</v>
      </c>
      <c r="R41" s="9">
        <v>12</v>
      </c>
      <c r="S41" s="4"/>
      <c r="T41" s="4"/>
      <c r="U41" s="4"/>
      <c r="V41" s="4"/>
      <c r="W41" s="4">
        <v>3</v>
      </c>
      <c r="X41" s="4"/>
      <c r="Y41" s="10">
        <v>3</v>
      </c>
      <c r="Z41" s="14">
        <v>10</v>
      </c>
      <c r="AA41" s="4"/>
      <c r="AB41" s="4">
        <v>3</v>
      </c>
      <c r="AC41" s="4"/>
      <c r="AD41" s="15">
        <v>3</v>
      </c>
      <c r="AE41" s="11"/>
      <c r="AF41" s="18">
        <v>28</v>
      </c>
    </row>
    <row r="42" spans="1:32" s="21" customFormat="1" ht="30" customHeight="1" x14ac:dyDescent="0.25">
      <c r="A42" s="4">
        <v>36</v>
      </c>
      <c r="B42" s="5" t="s">
        <v>167</v>
      </c>
      <c r="C42" s="37" t="s">
        <v>183</v>
      </c>
      <c r="D42" s="59" t="s">
        <v>184</v>
      </c>
      <c r="E42" s="37">
        <v>20040952</v>
      </c>
      <c r="F42" s="37"/>
      <c r="G42" s="38" t="s">
        <v>170</v>
      </c>
      <c r="H42" s="37">
        <v>4180872</v>
      </c>
      <c r="I42" s="2" t="s">
        <v>169</v>
      </c>
      <c r="J42" s="2" t="s">
        <v>169</v>
      </c>
      <c r="K42" s="2" t="s">
        <v>169</v>
      </c>
      <c r="L42" s="2" t="s">
        <v>169</v>
      </c>
      <c r="M42" s="2" t="s">
        <v>169</v>
      </c>
      <c r="N42" s="2" t="s">
        <v>169</v>
      </c>
      <c r="O42" s="2"/>
      <c r="P42" s="2"/>
      <c r="Q42" s="6" t="s">
        <v>104</v>
      </c>
      <c r="R42" s="53">
        <v>12</v>
      </c>
      <c r="S42" s="37"/>
      <c r="T42" s="37"/>
      <c r="U42" s="37"/>
      <c r="V42" s="37"/>
      <c r="W42" s="37">
        <v>0</v>
      </c>
      <c r="X42" s="4"/>
      <c r="Y42" s="10">
        <v>0</v>
      </c>
      <c r="Z42" s="54">
        <v>10</v>
      </c>
      <c r="AA42" s="43"/>
      <c r="AB42" s="43">
        <v>2</v>
      </c>
      <c r="AC42" s="4"/>
      <c r="AD42" s="15">
        <v>2</v>
      </c>
      <c r="AE42" s="41"/>
      <c r="AF42" s="18">
        <v>24</v>
      </c>
    </row>
    <row r="43" spans="1:32" s="21" customFormat="1" ht="30" customHeight="1" x14ac:dyDescent="0.25">
      <c r="A43" s="4">
        <v>37</v>
      </c>
      <c r="B43" s="5" t="s">
        <v>167</v>
      </c>
      <c r="C43" s="37" t="s">
        <v>183</v>
      </c>
      <c r="D43" s="59" t="s">
        <v>185</v>
      </c>
      <c r="E43" s="37">
        <v>19997739</v>
      </c>
      <c r="F43" s="37"/>
      <c r="G43" s="37"/>
      <c r="H43" s="37">
        <v>4184403</v>
      </c>
      <c r="I43" s="2" t="s">
        <v>169</v>
      </c>
      <c r="J43" s="2" t="s">
        <v>169</v>
      </c>
      <c r="K43" s="2" t="s">
        <v>169</v>
      </c>
      <c r="L43" s="2" t="s">
        <v>169</v>
      </c>
      <c r="M43" s="2" t="s">
        <v>169</v>
      </c>
      <c r="N43" s="2" t="s">
        <v>169</v>
      </c>
      <c r="O43" s="2"/>
      <c r="P43" s="2"/>
      <c r="Q43" s="6" t="s">
        <v>104</v>
      </c>
      <c r="R43" s="53">
        <v>9</v>
      </c>
      <c r="S43" s="37"/>
      <c r="T43" s="37">
        <v>7</v>
      </c>
      <c r="U43" s="37"/>
      <c r="V43" s="37"/>
      <c r="W43" s="37"/>
      <c r="X43" s="4"/>
      <c r="Y43" s="10">
        <v>7</v>
      </c>
      <c r="Z43" s="54">
        <v>10</v>
      </c>
      <c r="AA43" s="43"/>
      <c r="AB43" s="43">
        <v>0</v>
      </c>
      <c r="AC43" s="4"/>
      <c r="AD43" s="15">
        <v>0</v>
      </c>
      <c r="AE43" s="41"/>
      <c r="AF43" s="18">
        <v>26</v>
      </c>
    </row>
    <row r="44" spans="1:32" s="21" customFormat="1" ht="30" customHeight="1" x14ac:dyDescent="0.25">
      <c r="A44" s="4">
        <v>40</v>
      </c>
      <c r="B44" s="35" t="s">
        <v>171</v>
      </c>
      <c r="C44" s="37" t="s">
        <v>189</v>
      </c>
      <c r="D44" s="59" t="s">
        <v>190</v>
      </c>
      <c r="E44" s="37">
        <v>20028403</v>
      </c>
      <c r="F44" s="37">
        <v>969145827</v>
      </c>
      <c r="G44" s="56" t="s">
        <v>174</v>
      </c>
      <c r="H44" s="37">
        <v>4180514</v>
      </c>
      <c r="I44" s="2" t="s">
        <v>38</v>
      </c>
      <c r="J44" s="2" t="s">
        <v>38</v>
      </c>
      <c r="K44" s="2"/>
      <c r="L44" s="2" t="s">
        <v>38</v>
      </c>
      <c r="M44" s="2" t="s">
        <v>38</v>
      </c>
      <c r="N44" s="2" t="s">
        <v>38</v>
      </c>
      <c r="O44" s="2"/>
      <c r="P44" s="2"/>
      <c r="Q44" s="6" t="s">
        <v>104</v>
      </c>
      <c r="R44" s="48">
        <v>12</v>
      </c>
      <c r="S44" s="37"/>
      <c r="T44" s="20">
        <v>7</v>
      </c>
      <c r="U44" s="37"/>
      <c r="V44" s="37"/>
      <c r="W44" s="37"/>
      <c r="X44" s="4"/>
      <c r="Y44" s="10">
        <v>7</v>
      </c>
      <c r="Z44" s="49">
        <v>10</v>
      </c>
      <c r="AA44" s="20">
        <v>0</v>
      </c>
      <c r="AB44" s="4">
        <v>2</v>
      </c>
      <c r="AC44" s="4"/>
      <c r="AD44" s="15">
        <v>2</v>
      </c>
      <c r="AE44" s="41"/>
      <c r="AF44" s="18">
        <f>R44+Y44+Z44+AD44</f>
        <v>31</v>
      </c>
    </row>
    <row r="45" spans="1:32" s="21" customFormat="1" ht="30" customHeight="1" x14ac:dyDescent="0.25">
      <c r="A45" s="4">
        <v>38</v>
      </c>
      <c r="B45" s="35" t="s">
        <v>171</v>
      </c>
      <c r="C45" s="5" t="s">
        <v>186</v>
      </c>
      <c r="D45" s="35" t="s">
        <v>187</v>
      </c>
      <c r="E45" s="5">
        <v>19943189</v>
      </c>
      <c r="F45" s="5">
        <v>940755690</v>
      </c>
      <c r="G45" s="55" t="s">
        <v>172</v>
      </c>
      <c r="H45" s="5">
        <v>4183816</v>
      </c>
      <c r="I45" s="2" t="s">
        <v>38</v>
      </c>
      <c r="J45" s="2" t="s">
        <v>38</v>
      </c>
      <c r="K45" s="2"/>
      <c r="L45" s="2" t="s">
        <v>38</v>
      </c>
      <c r="M45" s="2" t="s">
        <v>38</v>
      </c>
      <c r="N45" s="2"/>
      <c r="O45" s="2"/>
      <c r="P45" s="2" t="s">
        <v>53</v>
      </c>
      <c r="Q45" s="6" t="s">
        <v>107</v>
      </c>
      <c r="R45" s="9"/>
      <c r="S45" s="4"/>
      <c r="T45" s="4"/>
      <c r="U45" s="4"/>
      <c r="V45" s="4"/>
      <c r="W45" s="4"/>
      <c r="X45" s="4"/>
      <c r="Y45" s="10"/>
      <c r="Z45" s="14"/>
      <c r="AA45" s="4"/>
      <c r="AB45" s="4"/>
      <c r="AC45" s="4"/>
      <c r="AD45" s="15"/>
      <c r="AE45" s="11"/>
      <c r="AF45" s="18"/>
    </row>
    <row r="46" spans="1:32" s="21" customFormat="1" ht="30" customHeight="1" x14ac:dyDescent="0.25">
      <c r="A46" s="4">
        <v>39</v>
      </c>
      <c r="B46" s="35" t="s">
        <v>171</v>
      </c>
      <c r="C46" s="37" t="s">
        <v>186</v>
      </c>
      <c r="D46" s="59" t="s">
        <v>188</v>
      </c>
      <c r="E46" s="37">
        <v>20004725</v>
      </c>
      <c r="F46" s="37">
        <v>915110228</v>
      </c>
      <c r="G46" s="56" t="s">
        <v>173</v>
      </c>
      <c r="H46" s="37">
        <v>4180704</v>
      </c>
      <c r="I46" s="2" t="s">
        <v>38</v>
      </c>
      <c r="J46" s="2" t="s">
        <v>38</v>
      </c>
      <c r="K46" s="2"/>
      <c r="L46" s="2" t="s">
        <v>38</v>
      </c>
      <c r="M46" s="2" t="s">
        <v>38</v>
      </c>
      <c r="N46" s="2"/>
      <c r="O46" s="2"/>
      <c r="P46" s="2" t="s">
        <v>38</v>
      </c>
      <c r="Q46" s="6" t="s">
        <v>104</v>
      </c>
      <c r="R46" s="48">
        <v>9</v>
      </c>
      <c r="S46" s="37"/>
      <c r="T46" s="20">
        <v>7</v>
      </c>
      <c r="U46" s="20">
        <v>5</v>
      </c>
      <c r="V46" s="37"/>
      <c r="W46" s="37"/>
      <c r="X46" s="4"/>
      <c r="Y46" s="10">
        <v>12</v>
      </c>
      <c r="Z46" s="49">
        <v>6</v>
      </c>
      <c r="AA46" s="20">
        <v>3</v>
      </c>
      <c r="AB46" s="37"/>
      <c r="AC46" s="4"/>
      <c r="AD46" s="15">
        <v>3</v>
      </c>
      <c r="AE46" s="41"/>
      <c r="AF46" s="18">
        <v>30</v>
      </c>
    </row>
    <row r="47" spans="1:32" s="21" customFormat="1" ht="30" customHeight="1" x14ac:dyDescent="0.25">
      <c r="A47" s="4">
        <v>41</v>
      </c>
      <c r="B47" s="35" t="s">
        <v>171</v>
      </c>
      <c r="C47" s="37" t="s">
        <v>186</v>
      </c>
      <c r="D47" s="59" t="s">
        <v>191</v>
      </c>
      <c r="E47" s="37">
        <v>20044074</v>
      </c>
      <c r="F47" s="37">
        <v>951482887</v>
      </c>
      <c r="G47" s="56" t="s">
        <v>175</v>
      </c>
      <c r="H47" s="37">
        <v>4182673</v>
      </c>
      <c r="I47" s="2" t="s">
        <v>38</v>
      </c>
      <c r="J47" s="2" t="s">
        <v>38</v>
      </c>
      <c r="K47" s="2"/>
      <c r="L47" s="2" t="s">
        <v>38</v>
      </c>
      <c r="M47" s="2" t="s">
        <v>38</v>
      </c>
      <c r="N47" s="2"/>
      <c r="O47" s="2"/>
      <c r="P47" s="2" t="s">
        <v>53</v>
      </c>
      <c r="Q47" s="6" t="s">
        <v>107</v>
      </c>
      <c r="R47" s="39"/>
      <c r="S47" s="37"/>
      <c r="T47" s="37"/>
      <c r="U47" s="37"/>
      <c r="V47" s="37"/>
      <c r="W47" s="37"/>
      <c r="X47" s="4"/>
      <c r="Y47" s="10"/>
      <c r="Z47" s="40"/>
      <c r="AA47" s="37"/>
      <c r="AB47" s="37"/>
      <c r="AC47" s="4"/>
      <c r="AD47" s="15"/>
      <c r="AE47" s="41"/>
      <c r="AF47" s="18"/>
    </row>
    <row r="48" spans="1:32" s="21" customFormat="1" ht="30" customHeight="1" x14ac:dyDescent="0.25">
      <c r="A48" s="4">
        <v>42</v>
      </c>
      <c r="B48" s="35" t="s">
        <v>171</v>
      </c>
      <c r="C48" s="37" t="s">
        <v>186</v>
      </c>
      <c r="D48" s="59" t="s">
        <v>192</v>
      </c>
      <c r="E48" s="37">
        <v>20080578</v>
      </c>
      <c r="F48" s="37">
        <v>975221465</v>
      </c>
      <c r="G48" s="56" t="s">
        <v>176</v>
      </c>
      <c r="H48" s="37">
        <v>4182219</v>
      </c>
      <c r="I48" s="2" t="s">
        <v>38</v>
      </c>
      <c r="J48" s="2" t="s">
        <v>38</v>
      </c>
      <c r="K48" s="2"/>
      <c r="L48" s="2" t="s">
        <v>38</v>
      </c>
      <c r="M48" s="2" t="s">
        <v>38</v>
      </c>
      <c r="N48" s="2"/>
      <c r="O48" s="2"/>
      <c r="P48" s="2" t="s">
        <v>53</v>
      </c>
      <c r="Q48" s="6" t="s">
        <v>107</v>
      </c>
      <c r="R48" s="39"/>
      <c r="S48" s="37"/>
      <c r="T48" s="37"/>
      <c r="U48" s="37"/>
      <c r="V48" s="37"/>
      <c r="W48" s="37"/>
      <c r="X48" s="4"/>
      <c r="Y48" s="10"/>
      <c r="Z48" s="40"/>
      <c r="AA48" s="37"/>
      <c r="AB48" s="37"/>
      <c r="AC48" s="4"/>
      <c r="AD48" s="15"/>
      <c r="AE48" s="41"/>
      <c r="AF48" s="18"/>
    </row>
    <row r="49" spans="1:32" s="21" customFormat="1" ht="30" customHeight="1" x14ac:dyDescent="0.25">
      <c r="A49" s="4">
        <v>43</v>
      </c>
      <c r="B49" s="20" t="s">
        <v>108</v>
      </c>
      <c r="C49" s="22" t="s">
        <v>221</v>
      </c>
      <c r="D49" s="59" t="s">
        <v>151</v>
      </c>
      <c r="E49" s="37">
        <v>20006853</v>
      </c>
      <c r="F49" s="37">
        <v>998700265</v>
      </c>
      <c r="G49" s="68" t="s">
        <v>152</v>
      </c>
      <c r="H49" s="37">
        <v>4184414</v>
      </c>
      <c r="I49" s="4" t="s">
        <v>38</v>
      </c>
      <c r="J49" s="4" t="s">
        <v>38</v>
      </c>
      <c r="K49" s="4" t="s">
        <v>38</v>
      </c>
      <c r="L49" s="4" t="s">
        <v>38</v>
      </c>
      <c r="M49" s="4" t="s">
        <v>38</v>
      </c>
      <c r="N49" s="4" t="s">
        <v>38</v>
      </c>
      <c r="O49" s="4" t="s">
        <v>112</v>
      </c>
      <c r="P49" s="4" t="s">
        <v>112</v>
      </c>
      <c r="Q49" s="69" t="s">
        <v>104</v>
      </c>
      <c r="R49" s="42">
        <v>12</v>
      </c>
      <c r="S49" s="37">
        <v>0</v>
      </c>
      <c r="T49" s="37">
        <v>7</v>
      </c>
      <c r="U49" s="37">
        <v>0</v>
      </c>
      <c r="V49" s="37">
        <v>0</v>
      </c>
      <c r="W49" s="37">
        <v>0</v>
      </c>
      <c r="X49" s="4"/>
      <c r="Y49" s="10">
        <v>7</v>
      </c>
      <c r="Z49" s="40">
        <v>10</v>
      </c>
      <c r="AA49" s="37">
        <v>4.5</v>
      </c>
      <c r="AB49" s="37">
        <v>0</v>
      </c>
      <c r="AC49" s="4"/>
      <c r="AD49" s="15">
        <v>4.5</v>
      </c>
      <c r="AE49" s="11">
        <v>0</v>
      </c>
      <c r="AF49" s="58">
        <v>33.5</v>
      </c>
    </row>
    <row r="50" spans="1:32" s="21" customFormat="1" ht="30" customHeight="1" x14ac:dyDescent="0.25">
      <c r="A50" s="4">
        <v>44</v>
      </c>
      <c r="B50" s="20" t="s">
        <v>108</v>
      </c>
      <c r="C50" s="122" t="s">
        <v>215</v>
      </c>
      <c r="D50" s="59" t="s">
        <v>123</v>
      </c>
      <c r="E50" s="37">
        <v>20078186</v>
      </c>
      <c r="F50" s="37">
        <v>999606314</v>
      </c>
      <c r="G50" s="68" t="s">
        <v>124</v>
      </c>
      <c r="H50" s="37">
        <v>4180854</v>
      </c>
      <c r="I50" s="4" t="s">
        <v>38</v>
      </c>
      <c r="J50" s="4" t="s">
        <v>38</v>
      </c>
      <c r="K50" s="4" t="s">
        <v>38</v>
      </c>
      <c r="L50" s="4" t="s">
        <v>38</v>
      </c>
      <c r="M50" s="4" t="s">
        <v>38</v>
      </c>
      <c r="N50" s="4" t="s">
        <v>38</v>
      </c>
      <c r="O50" s="4" t="s">
        <v>111</v>
      </c>
      <c r="P50" s="4" t="s">
        <v>111</v>
      </c>
      <c r="Q50" s="69" t="s">
        <v>104</v>
      </c>
      <c r="R50" s="42">
        <v>12</v>
      </c>
      <c r="S50" s="37">
        <v>0</v>
      </c>
      <c r="T50" s="37">
        <v>0</v>
      </c>
      <c r="U50" s="37">
        <v>0</v>
      </c>
      <c r="V50" s="37">
        <v>0</v>
      </c>
      <c r="W50" s="37">
        <v>3</v>
      </c>
      <c r="X50" s="4"/>
      <c r="Y50" s="10">
        <v>3</v>
      </c>
      <c r="Z50" s="40">
        <v>10</v>
      </c>
      <c r="AA50" s="37">
        <v>0</v>
      </c>
      <c r="AB50" s="37">
        <v>0</v>
      </c>
      <c r="AC50" s="4"/>
      <c r="AD50" s="15">
        <v>0</v>
      </c>
      <c r="AE50" s="11">
        <v>0</v>
      </c>
      <c r="AF50" s="18">
        <v>25</v>
      </c>
    </row>
    <row r="51" spans="1:32" s="21" customFormat="1" ht="30" customHeight="1" x14ac:dyDescent="0.25">
      <c r="A51" s="4">
        <v>45</v>
      </c>
      <c r="B51" s="20" t="s">
        <v>108</v>
      </c>
      <c r="C51" s="122" t="s">
        <v>215</v>
      </c>
      <c r="D51" s="59" t="s">
        <v>130</v>
      </c>
      <c r="E51" s="37">
        <v>20058634</v>
      </c>
      <c r="F51" s="37">
        <v>99566661</v>
      </c>
      <c r="G51" s="68" t="s">
        <v>131</v>
      </c>
      <c r="H51" s="37">
        <v>4184516</v>
      </c>
      <c r="I51" s="4" t="s">
        <v>38</v>
      </c>
      <c r="J51" s="4" t="s">
        <v>38</v>
      </c>
      <c r="K51" s="4" t="s">
        <v>38</v>
      </c>
      <c r="L51" s="4" t="s">
        <v>38</v>
      </c>
      <c r="M51" s="4" t="s">
        <v>38</v>
      </c>
      <c r="N51" s="4" t="s">
        <v>38</v>
      </c>
      <c r="O51" s="4" t="s">
        <v>111</v>
      </c>
      <c r="P51" s="4" t="s">
        <v>111</v>
      </c>
      <c r="Q51" s="69" t="s">
        <v>104</v>
      </c>
      <c r="R51" s="42">
        <v>9</v>
      </c>
      <c r="S51" s="37">
        <v>0</v>
      </c>
      <c r="T51" s="37">
        <v>0</v>
      </c>
      <c r="U51" s="37">
        <v>0</v>
      </c>
      <c r="V51" s="37">
        <v>0</v>
      </c>
      <c r="W51" s="37">
        <v>9</v>
      </c>
      <c r="X51" s="4"/>
      <c r="Y51" s="10">
        <v>9</v>
      </c>
      <c r="Z51" s="40">
        <v>6</v>
      </c>
      <c r="AA51" s="37">
        <v>0</v>
      </c>
      <c r="AB51" s="37">
        <v>0</v>
      </c>
      <c r="AC51" s="4"/>
      <c r="AD51" s="15">
        <v>0</v>
      </c>
      <c r="AE51" s="11">
        <v>0</v>
      </c>
      <c r="AF51" s="18">
        <v>24</v>
      </c>
    </row>
    <row r="52" spans="1:32" s="21" customFormat="1" ht="30" customHeight="1" x14ac:dyDescent="0.25">
      <c r="A52" s="4">
        <v>46</v>
      </c>
      <c r="B52" s="5" t="s">
        <v>108</v>
      </c>
      <c r="C52" s="123" t="s">
        <v>215</v>
      </c>
      <c r="D52" s="59" t="s">
        <v>142</v>
      </c>
      <c r="E52" s="37">
        <v>20047541</v>
      </c>
      <c r="F52" s="37">
        <v>964561868</v>
      </c>
      <c r="G52" s="38" t="s">
        <v>143</v>
      </c>
      <c r="H52" s="37">
        <v>4182441</v>
      </c>
      <c r="I52" s="2" t="s">
        <v>38</v>
      </c>
      <c r="J52" s="2" t="s">
        <v>38</v>
      </c>
      <c r="K52" s="2" t="s">
        <v>38</v>
      </c>
      <c r="L52" s="2" t="s">
        <v>38</v>
      </c>
      <c r="M52" s="2" t="s">
        <v>38</v>
      </c>
      <c r="N52" s="2" t="s">
        <v>38</v>
      </c>
      <c r="O52" s="2" t="s">
        <v>111</v>
      </c>
      <c r="P52" s="2" t="s">
        <v>111</v>
      </c>
      <c r="Q52" s="6" t="s">
        <v>104</v>
      </c>
      <c r="R52" s="42">
        <v>9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4"/>
      <c r="Y52" s="10">
        <v>0</v>
      </c>
      <c r="Z52" s="40">
        <v>10</v>
      </c>
      <c r="AA52" s="37">
        <v>0</v>
      </c>
      <c r="AB52" s="37">
        <v>0</v>
      </c>
      <c r="AC52" s="4"/>
      <c r="AD52" s="15">
        <v>0</v>
      </c>
      <c r="AE52" s="11">
        <v>0</v>
      </c>
      <c r="AF52" s="18">
        <v>19</v>
      </c>
    </row>
    <row r="53" spans="1:32" s="21" customFormat="1" ht="30" customHeight="1" x14ac:dyDescent="0.25">
      <c r="A53" s="4">
        <v>47</v>
      </c>
      <c r="B53" s="20" t="s">
        <v>108</v>
      </c>
      <c r="C53" s="122" t="s">
        <v>215</v>
      </c>
      <c r="D53" s="59" t="s">
        <v>159</v>
      </c>
      <c r="E53" s="37">
        <v>19870917</v>
      </c>
      <c r="F53" s="37">
        <v>982819752</v>
      </c>
      <c r="G53" s="68" t="s">
        <v>160</v>
      </c>
      <c r="H53" s="37">
        <v>4176233</v>
      </c>
      <c r="I53" s="4" t="s">
        <v>38</v>
      </c>
      <c r="J53" s="4" t="s">
        <v>38</v>
      </c>
      <c r="K53" s="4" t="s">
        <v>38</v>
      </c>
      <c r="L53" s="4" t="s">
        <v>38</v>
      </c>
      <c r="M53" s="4" t="s">
        <v>38</v>
      </c>
      <c r="N53" s="4" t="s">
        <v>38</v>
      </c>
      <c r="O53" s="4" t="s">
        <v>112</v>
      </c>
      <c r="P53" s="4" t="s">
        <v>112</v>
      </c>
      <c r="Q53" s="69" t="s">
        <v>104</v>
      </c>
      <c r="R53" s="42">
        <v>9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10">
        <v>0</v>
      </c>
      <c r="Z53" s="40">
        <v>5</v>
      </c>
      <c r="AA53" s="37">
        <v>1.5</v>
      </c>
      <c r="AB53" s="37">
        <v>0</v>
      </c>
      <c r="AC53" s="4"/>
      <c r="AD53" s="15">
        <v>1.5</v>
      </c>
      <c r="AE53" s="11">
        <v>0</v>
      </c>
      <c r="AF53" s="18">
        <v>15.5</v>
      </c>
    </row>
    <row r="54" spans="1:32" s="21" customFormat="1" ht="30" customHeight="1" x14ac:dyDescent="0.25">
      <c r="A54" s="4">
        <v>48</v>
      </c>
      <c r="B54" s="20" t="s">
        <v>108</v>
      </c>
      <c r="C54" s="122" t="s">
        <v>216</v>
      </c>
      <c r="D54" s="59" t="s">
        <v>127</v>
      </c>
      <c r="E54" s="37">
        <v>20042595</v>
      </c>
      <c r="F54" s="37" t="s">
        <v>128</v>
      </c>
      <c r="G54" s="37" t="s">
        <v>129</v>
      </c>
      <c r="H54" s="37">
        <v>4186810</v>
      </c>
      <c r="I54" s="4" t="s">
        <v>38</v>
      </c>
      <c r="J54" s="4" t="s">
        <v>38</v>
      </c>
      <c r="K54" s="4" t="s">
        <v>38</v>
      </c>
      <c r="L54" s="4" t="s">
        <v>38</v>
      </c>
      <c r="M54" s="4" t="s">
        <v>38</v>
      </c>
      <c r="N54" s="4" t="s">
        <v>38</v>
      </c>
      <c r="O54" s="4" t="s">
        <v>111</v>
      </c>
      <c r="P54" s="4" t="s">
        <v>111</v>
      </c>
      <c r="Q54" s="69" t="s">
        <v>104</v>
      </c>
      <c r="R54" s="42">
        <v>15</v>
      </c>
      <c r="S54" s="37">
        <v>0</v>
      </c>
      <c r="T54" s="37">
        <v>7</v>
      </c>
      <c r="U54" s="37">
        <v>0</v>
      </c>
      <c r="V54" s="37">
        <v>0</v>
      </c>
      <c r="W54" s="37">
        <v>3</v>
      </c>
      <c r="X54" s="4"/>
      <c r="Y54" s="10">
        <v>10</v>
      </c>
      <c r="Z54" s="40">
        <v>10</v>
      </c>
      <c r="AA54" s="37">
        <v>0</v>
      </c>
      <c r="AB54" s="37">
        <v>0</v>
      </c>
      <c r="AC54" s="4"/>
      <c r="AD54" s="15">
        <v>0</v>
      </c>
      <c r="AE54" s="11">
        <v>0</v>
      </c>
      <c r="AF54" s="18">
        <v>35</v>
      </c>
    </row>
    <row r="55" spans="1:32" s="21" customFormat="1" ht="30" customHeight="1" x14ac:dyDescent="0.25">
      <c r="A55" s="4">
        <v>49</v>
      </c>
      <c r="B55" s="20" t="s">
        <v>108</v>
      </c>
      <c r="C55" s="122" t="s">
        <v>216</v>
      </c>
      <c r="D55" s="59" t="s">
        <v>132</v>
      </c>
      <c r="E55" s="37">
        <v>20718960</v>
      </c>
      <c r="F55" s="37">
        <v>999335180</v>
      </c>
      <c r="G55" s="68" t="s">
        <v>133</v>
      </c>
      <c r="H55" s="37">
        <v>4180508</v>
      </c>
      <c r="I55" s="4" t="s">
        <v>38</v>
      </c>
      <c r="J55" s="4" t="s">
        <v>38</v>
      </c>
      <c r="K55" s="4" t="s">
        <v>38</v>
      </c>
      <c r="L55" s="4" t="s">
        <v>38</v>
      </c>
      <c r="M55" s="4" t="s">
        <v>38</v>
      </c>
      <c r="N55" s="4" t="s">
        <v>38</v>
      </c>
      <c r="O55" s="4" t="s">
        <v>111</v>
      </c>
      <c r="P55" s="4" t="s">
        <v>111</v>
      </c>
      <c r="Q55" s="69" t="s">
        <v>104</v>
      </c>
      <c r="R55" s="42">
        <v>12</v>
      </c>
      <c r="S55" s="37">
        <v>0</v>
      </c>
      <c r="T55" s="37">
        <v>7</v>
      </c>
      <c r="U55" s="37">
        <v>0</v>
      </c>
      <c r="V55" s="37">
        <v>0</v>
      </c>
      <c r="W55" s="37">
        <v>3</v>
      </c>
      <c r="X55" s="4"/>
      <c r="Y55" s="10">
        <v>10</v>
      </c>
      <c r="Z55" s="40">
        <v>10</v>
      </c>
      <c r="AA55" s="37">
        <v>0</v>
      </c>
      <c r="AB55" s="37">
        <v>2</v>
      </c>
      <c r="AC55" s="4"/>
      <c r="AD55" s="15">
        <v>2</v>
      </c>
      <c r="AE55" s="11">
        <v>0</v>
      </c>
      <c r="AF55" s="18">
        <v>34</v>
      </c>
    </row>
    <row r="56" spans="1:32" s="21" customFormat="1" ht="30" customHeight="1" x14ac:dyDescent="0.25">
      <c r="A56" s="4">
        <v>50</v>
      </c>
      <c r="B56" s="5" t="s">
        <v>108</v>
      </c>
      <c r="C56" s="123" t="s">
        <v>216</v>
      </c>
      <c r="D56" s="59" t="s">
        <v>146</v>
      </c>
      <c r="E56" s="37">
        <v>19844659</v>
      </c>
      <c r="F56" s="37">
        <v>954862743</v>
      </c>
      <c r="G56" s="38" t="s">
        <v>147</v>
      </c>
      <c r="H56" s="37">
        <v>4184451</v>
      </c>
      <c r="I56" s="2" t="s">
        <v>38</v>
      </c>
      <c r="J56" s="2" t="s">
        <v>38</v>
      </c>
      <c r="K56" s="2" t="s">
        <v>38</v>
      </c>
      <c r="L56" s="2" t="s">
        <v>38</v>
      </c>
      <c r="M56" s="2" t="s">
        <v>38</v>
      </c>
      <c r="N56" s="2" t="s">
        <v>38</v>
      </c>
      <c r="O56" s="2" t="s">
        <v>111</v>
      </c>
      <c r="P56" s="2" t="s">
        <v>111</v>
      </c>
      <c r="Q56" s="6" t="s">
        <v>104</v>
      </c>
      <c r="R56" s="42">
        <v>15</v>
      </c>
      <c r="S56" s="37">
        <v>0</v>
      </c>
      <c r="T56" s="37">
        <v>7</v>
      </c>
      <c r="U56" s="37">
        <v>5</v>
      </c>
      <c r="V56" s="37">
        <v>0</v>
      </c>
      <c r="W56" s="37">
        <v>3</v>
      </c>
      <c r="X56" s="4"/>
      <c r="Y56" s="10">
        <v>15</v>
      </c>
      <c r="Z56" s="40">
        <v>10</v>
      </c>
      <c r="AA56" s="37">
        <v>0</v>
      </c>
      <c r="AB56" s="37">
        <v>0</v>
      </c>
      <c r="AC56" s="4"/>
      <c r="AD56" s="15">
        <v>0</v>
      </c>
      <c r="AE56" s="11">
        <v>0</v>
      </c>
      <c r="AF56" s="18">
        <v>40</v>
      </c>
    </row>
    <row r="57" spans="1:32" s="21" customFormat="1" ht="30" customHeight="1" x14ac:dyDescent="0.25">
      <c r="A57" s="4">
        <v>51</v>
      </c>
      <c r="B57" s="20" t="s">
        <v>108</v>
      </c>
      <c r="C57" s="122" t="s">
        <v>216</v>
      </c>
      <c r="D57" s="59" t="s">
        <v>165</v>
      </c>
      <c r="E57" s="37">
        <v>4015620</v>
      </c>
      <c r="F57" s="37">
        <v>993417901</v>
      </c>
      <c r="G57" s="68" t="s">
        <v>166</v>
      </c>
      <c r="H57" s="37">
        <v>4178599</v>
      </c>
      <c r="I57" s="4" t="s">
        <v>38</v>
      </c>
      <c r="J57" s="4" t="s">
        <v>38</v>
      </c>
      <c r="K57" s="4" t="s">
        <v>38</v>
      </c>
      <c r="L57" s="4" t="s">
        <v>38</v>
      </c>
      <c r="M57" s="4" t="s">
        <v>38</v>
      </c>
      <c r="N57" s="4" t="s">
        <v>38</v>
      </c>
      <c r="O57" s="4" t="s">
        <v>112</v>
      </c>
      <c r="P57" s="4" t="s">
        <v>112</v>
      </c>
      <c r="Q57" s="69" t="s">
        <v>104</v>
      </c>
      <c r="R57" s="42">
        <v>12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4"/>
      <c r="Y57" s="10">
        <v>0</v>
      </c>
      <c r="Z57" s="40">
        <v>10</v>
      </c>
      <c r="AA57" s="37">
        <v>1.5</v>
      </c>
      <c r="AB57" s="37">
        <v>0</v>
      </c>
      <c r="AC57" s="4"/>
      <c r="AD57" s="15">
        <v>1.5</v>
      </c>
      <c r="AE57" s="11">
        <v>0</v>
      </c>
      <c r="AF57" s="18">
        <v>23.5</v>
      </c>
    </row>
    <row r="58" spans="1:32" s="21" customFormat="1" ht="30" customHeight="1" x14ac:dyDescent="0.25">
      <c r="A58" s="4">
        <v>52</v>
      </c>
      <c r="B58" s="20" t="s">
        <v>108</v>
      </c>
      <c r="C58" s="122" t="s">
        <v>225</v>
      </c>
      <c r="D58" s="59" t="s">
        <v>161</v>
      </c>
      <c r="E58" s="37">
        <v>20006270</v>
      </c>
      <c r="F58" s="37">
        <v>954945623</v>
      </c>
      <c r="G58" s="70" t="s">
        <v>162</v>
      </c>
      <c r="H58" s="37">
        <v>4181998</v>
      </c>
      <c r="I58" s="4" t="s">
        <v>38</v>
      </c>
      <c r="J58" s="4" t="s">
        <v>38</v>
      </c>
      <c r="K58" s="4" t="s">
        <v>38</v>
      </c>
      <c r="L58" s="4" t="s">
        <v>38</v>
      </c>
      <c r="M58" s="4" t="s">
        <v>38</v>
      </c>
      <c r="N58" s="4" t="s">
        <v>38</v>
      </c>
      <c r="O58" s="4" t="s">
        <v>112</v>
      </c>
      <c r="P58" s="4" t="s">
        <v>112</v>
      </c>
      <c r="Q58" s="69" t="s">
        <v>104</v>
      </c>
      <c r="R58" s="42">
        <v>18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4"/>
      <c r="Y58" s="10">
        <v>0</v>
      </c>
      <c r="Z58" s="40">
        <v>10</v>
      </c>
      <c r="AA58" s="37">
        <v>4.5</v>
      </c>
      <c r="AB58" s="37">
        <v>0</v>
      </c>
      <c r="AC58" s="4"/>
      <c r="AD58" s="15">
        <v>4.5</v>
      </c>
      <c r="AE58" s="11">
        <v>0</v>
      </c>
      <c r="AF58" s="18">
        <v>32.5</v>
      </c>
    </row>
    <row r="59" spans="1:32" s="21" customFormat="1" ht="30" customHeight="1" x14ac:dyDescent="0.25">
      <c r="A59" s="4">
        <v>53</v>
      </c>
      <c r="B59" s="5" t="s">
        <v>108</v>
      </c>
      <c r="C59" s="35" t="s">
        <v>306</v>
      </c>
      <c r="D59" s="35" t="s">
        <v>109</v>
      </c>
      <c r="E59" s="5">
        <v>19838116</v>
      </c>
      <c r="F59" s="5">
        <v>964640493</v>
      </c>
      <c r="G59" s="36" t="s">
        <v>110</v>
      </c>
      <c r="H59" s="5">
        <v>4182391</v>
      </c>
      <c r="I59" s="2" t="s">
        <v>38</v>
      </c>
      <c r="J59" s="2" t="s">
        <v>38</v>
      </c>
      <c r="K59" s="2" t="s">
        <v>38</v>
      </c>
      <c r="L59" s="2" t="s">
        <v>38</v>
      </c>
      <c r="M59" s="2" t="s">
        <v>38</v>
      </c>
      <c r="N59" s="2" t="s">
        <v>38</v>
      </c>
      <c r="O59" s="2" t="s">
        <v>111</v>
      </c>
      <c r="P59" s="2" t="s">
        <v>112</v>
      </c>
      <c r="Q59" s="6" t="s">
        <v>104</v>
      </c>
      <c r="R59" s="57">
        <v>9</v>
      </c>
      <c r="S59" s="4">
        <v>0</v>
      </c>
      <c r="T59" s="4">
        <v>7</v>
      </c>
      <c r="U59" s="4">
        <v>0</v>
      </c>
      <c r="V59" s="4">
        <v>0</v>
      </c>
      <c r="W59" s="4">
        <v>0</v>
      </c>
      <c r="X59" s="4"/>
      <c r="Y59" s="10">
        <v>7</v>
      </c>
      <c r="Z59" s="14">
        <v>10</v>
      </c>
      <c r="AA59" s="4">
        <v>0</v>
      </c>
      <c r="AB59" s="4">
        <v>0</v>
      </c>
      <c r="AC59" s="4"/>
      <c r="AD59" s="15">
        <v>0</v>
      </c>
      <c r="AE59" s="11">
        <v>0</v>
      </c>
      <c r="AF59" s="18">
        <v>26</v>
      </c>
    </row>
    <row r="60" spans="1:32" s="21" customFormat="1" ht="30" customHeight="1" x14ac:dyDescent="0.25">
      <c r="A60" s="4">
        <v>54</v>
      </c>
      <c r="B60" s="5" t="s">
        <v>108</v>
      </c>
      <c r="C60" s="35" t="s">
        <v>219</v>
      </c>
      <c r="D60" s="59" t="s">
        <v>140</v>
      </c>
      <c r="E60" s="37">
        <v>19921956</v>
      </c>
      <c r="F60" s="37">
        <v>973905448</v>
      </c>
      <c r="G60" s="38" t="s">
        <v>141</v>
      </c>
      <c r="H60" s="37">
        <v>4179001</v>
      </c>
      <c r="I60" s="2" t="s">
        <v>38</v>
      </c>
      <c r="J60" s="2" t="s">
        <v>38</v>
      </c>
      <c r="K60" s="2" t="s">
        <v>38</v>
      </c>
      <c r="L60" s="2" t="s">
        <v>38</v>
      </c>
      <c r="M60" s="2" t="s">
        <v>38</v>
      </c>
      <c r="N60" s="2" t="s">
        <v>38</v>
      </c>
      <c r="O60" s="2" t="s">
        <v>111</v>
      </c>
      <c r="P60" s="2" t="s">
        <v>111</v>
      </c>
      <c r="Q60" s="6" t="s">
        <v>104</v>
      </c>
      <c r="R60" s="42">
        <v>6</v>
      </c>
      <c r="S60" s="37">
        <v>0</v>
      </c>
      <c r="T60" s="37">
        <v>7</v>
      </c>
      <c r="U60" s="37">
        <v>0</v>
      </c>
      <c r="V60" s="37">
        <v>0</v>
      </c>
      <c r="W60" s="37">
        <v>3</v>
      </c>
      <c r="X60" s="4"/>
      <c r="Y60" s="10">
        <v>10</v>
      </c>
      <c r="Z60" s="40">
        <v>10</v>
      </c>
      <c r="AA60" s="37">
        <v>0</v>
      </c>
      <c r="AB60" s="37">
        <v>0</v>
      </c>
      <c r="AC60" s="4"/>
      <c r="AD60" s="15">
        <v>0</v>
      </c>
      <c r="AE60" s="11">
        <v>0</v>
      </c>
      <c r="AF60" s="18">
        <v>26</v>
      </c>
    </row>
    <row r="61" spans="1:32" s="21" customFormat="1" ht="30" customHeight="1" x14ac:dyDescent="0.25">
      <c r="A61" s="4">
        <v>55</v>
      </c>
      <c r="B61" s="20" t="s">
        <v>108</v>
      </c>
      <c r="C61" s="116" t="s">
        <v>62</v>
      </c>
      <c r="D61" s="59" t="s">
        <v>117</v>
      </c>
      <c r="E61" s="37">
        <v>4054749</v>
      </c>
      <c r="F61" s="37">
        <v>964335576</v>
      </c>
      <c r="G61" s="68" t="s">
        <v>118</v>
      </c>
      <c r="H61" s="37">
        <v>4179081</v>
      </c>
      <c r="I61" s="4" t="s">
        <v>38</v>
      </c>
      <c r="J61" s="4" t="s">
        <v>38</v>
      </c>
      <c r="K61" s="4" t="s">
        <v>38</v>
      </c>
      <c r="L61" s="4" t="s">
        <v>38</v>
      </c>
      <c r="M61" s="4" t="s">
        <v>38</v>
      </c>
      <c r="N61" s="4" t="s">
        <v>111</v>
      </c>
      <c r="O61" s="4" t="s">
        <v>38</v>
      </c>
      <c r="P61" s="4" t="s">
        <v>111</v>
      </c>
      <c r="Q61" s="69" t="s">
        <v>104</v>
      </c>
      <c r="R61" s="42">
        <v>6</v>
      </c>
      <c r="S61" s="37">
        <v>0</v>
      </c>
      <c r="T61" s="37">
        <v>0</v>
      </c>
      <c r="U61" s="37">
        <v>5</v>
      </c>
      <c r="V61" s="37">
        <v>0</v>
      </c>
      <c r="W61" s="37">
        <v>9</v>
      </c>
      <c r="X61" s="4"/>
      <c r="Y61" s="10">
        <v>14</v>
      </c>
      <c r="Z61" s="40">
        <v>10</v>
      </c>
      <c r="AA61" s="37">
        <v>0</v>
      </c>
      <c r="AB61" s="37">
        <v>0</v>
      </c>
      <c r="AC61" s="4"/>
      <c r="AD61" s="15">
        <v>0</v>
      </c>
      <c r="AE61" s="11">
        <v>0</v>
      </c>
      <c r="AF61" s="18">
        <v>30</v>
      </c>
    </row>
    <row r="62" spans="1:32" s="21" customFormat="1" ht="30" customHeight="1" x14ac:dyDescent="0.25">
      <c r="A62" s="4">
        <v>56</v>
      </c>
      <c r="B62" s="5" t="s">
        <v>108</v>
      </c>
      <c r="C62" s="123" t="s">
        <v>62</v>
      </c>
      <c r="D62" s="59" t="s">
        <v>125</v>
      </c>
      <c r="E62" s="60">
        <v>9791321</v>
      </c>
      <c r="F62" s="37">
        <v>958664592</v>
      </c>
      <c r="G62" s="38" t="s">
        <v>126</v>
      </c>
      <c r="H62" s="37">
        <v>4177834</v>
      </c>
      <c r="I62" s="2" t="s">
        <v>38</v>
      </c>
      <c r="J62" s="2" t="s">
        <v>38</v>
      </c>
      <c r="K62" s="2" t="s">
        <v>38</v>
      </c>
      <c r="L62" s="2" t="s">
        <v>38</v>
      </c>
      <c r="M62" s="2" t="s">
        <v>38</v>
      </c>
      <c r="N62" s="2" t="s">
        <v>112</v>
      </c>
      <c r="O62" s="2" t="s">
        <v>38</v>
      </c>
      <c r="P62" s="2" t="s">
        <v>111</v>
      </c>
      <c r="Q62" s="6" t="s">
        <v>104</v>
      </c>
      <c r="R62" s="42">
        <v>18</v>
      </c>
      <c r="S62" s="37">
        <v>0</v>
      </c>
      <c r="T62" s="37">
        <v>0</v>
      </c>
      <c r="U62" s="37">
        <v>0</v>
      </c>
      <c r="V62" s="37">
        <v>0</v>
      </c>
      <c r="W62" s="37">
        <v>3</v>
      </c>
      <c r="X62" s="4"/>
      <c r="Y62" s="10">
        <v>3</v>
      </c>
      <c r="Z62" s="40">
        <v>10</v>
      </c>
      <c r="AA62" s="37">
        <v>4.5</v>
      </c>
      <c r="AB62" s="37">
        <v>1</v>
      </c>
      <c r="AC62" s="4"/>
      <c r="AD62" s="15">
        <v>5.5</v>
      </c>
      <c r="AE62" s="11">
        <v>0</v>
      </c>
      <c r="AF62" s="18">
        <v>36.5</v>
      </c>
    </row>
    <row r="63" spans="1:32" s="21" customFormat="1" ht="30" customHeight="1" x14ac:dyDescent="0.25">
      <c r="A63" s="4">
        <v>57</v>
      </c>
      <c r="B63" s="20" t="s">
        <v>108</v>
      </c>
      <c r="C63" s="22" t="s">
        <v>62</v>
      </c>
      <c r="D63" s="59" t="s">
        <v>136</v>
      </c>
      <c r="E63" s="37">
        <v>19919204</v>
      </c>
      <c r="F63" s="37">
        <v>964443665</v>
      </c>
      <c r="G63" s="68" t="s">
        <v>137</v>
      </c>
      <c r="H63" s="37">
        <v>4178164</v>
      </c>
      <c r="I63" s="4" t="s">
        <v>38</v>
      </c>
      <c r="J63" s="4" t="s">
        <v>38</v>
      </c>
      <c r="K63" s="4" t="s">
        <v>38</v>
      </c>
      <c r="L63" s="4" t="s">
        <v>38</v>
      </c>
      <c r="M63" s="4" t="s">
        <v>38</v>
      </c>
      <c r="N63" s="4" t="s">
        <v>111</v>
      </c>
      <c r="O63" s="4" t="s">
        <v>38</v>
      </c>
      <c r="P63" s="4" t="s">
        <v>128</v>
      </c>
      <c r="Q63" s="69" t="s">
        <v>104</v>
      </c>
      <c r="R63" s="42">
        <v>15</v>
      </c>
      <c r="S63" s="37">
        <v>0</v>
      </c>
      <c r="T63" s="37">
        <v>7</v>
      </c>
      <c r="U63" s="37">
        <v>0</v>
      </c>
      <c r="V63" s="37">
        <v>0</v>
      </c>
      <c r="W63" s="37">
        <v>0</v>
      </c>
      <c r="X63" s="4"/>
      <c r="Y63" s="10">
        <v>7</v>
      </c>
      <c r="Z63" s="40">
        <v>10</v>
      </c>
      <c r="AA63" s="37">
        <v>0</v>
      </c>
      <c r="AB63" s="37">
        <v>0</v>
      </c>
      <c r="AC63" s="4"/>
      <c r="AD63" s="15">
        <v>0</v>
      </c>
      <c r="AE63" s="11">
        <v>0</v>
      </c>
      <c r="AF63" s="18">
        <v>32</v>
      </c>
    </row>
    <row r="64" spans="1:32" s="21" customFormat="1" ht="30" customHeight="1" x14ac:dyDescent="0.25">
      <c r="A64" s="4">
        <v>58</v>
      </c>
      <c r="B64" s="20" t="s">
        <v>108</v>
      </c>
      <c r="C64" s="22" t="s">
        <v>222</v>
      </c>
      <c r="D64" s="59" t="s">
        <v>153</v>
      </c>
      <c r="E64" s="37">
        <v>40052895</v>
      </c>
      <c r="F64" s="37">
        <v>969989821</v>
      </c>
      <c r="G64" s="68" t="s">
        <v>154</v>
      </c>
      <c r="H64" s="37">
        <v>4177614</v>
      </c>
      <c r="I64" s="4" t="s">
        <v>38</v>
      </c>
      <c r="J64" s="4" t="s">
        <v>38</v>
      </c>
      <c r="K64" s="4" t="s">
        <v>38</v>
      </c>
      <c r="L64" s="4" t="s">
        <v>38</v>
      </c>
      <c r="M64" s="4" t="s">
        <v>38</v>
      </c>
      <c r="N64" s="4" t="s">
        <v>112</v>
      </c>
      <c r="O64" s="4" t="s">
        <v>112</v>
      </c>
      <c r="P64" s="4" t="s">
        <v>38</v>
      </c>
      <c r="Q64" s="69" t="s">
        <v>104</v>
      </c>
      <c r="R64" s="42">
        <v>12</v>
      </c>
      <c r="S64" s="37">
        <v>0</v>
      </c>
      <c r="T64" s="37">
        <v>0</v>
      </c>
      <c r="U64" s="37">
        <v>0</v>
      </c>
      <c r="V64" s="37">
        <v>0</v>
      </c>
      <c r="W64" s="37">
        <v>6</v>
      </c>
      <c r="X64" s="4"/>
      <c r="Y64" s="10">
        <v>6</v>
      </c>
      <c r="Z64" s="40">
        <v>5.5</v>
      </c>
      <c r="AA64" s="37">
        <v>1.5</v>
      </c>
      <c r="AB64" s="37">
        <v>0</v>
      </c>
      <c r="AC64" s="4"/>
      <c r="AD64" s="15">
        <v>1.5</v>
      </c>
      <c r="AE64" s="11">
        <v>0</v>
      </c>
      <c r="AF64" s="18">
        <v>25</v>
      </c>
    </row>
    <row r="65" spans="1:32" s="21" customFormat="1" ht="30" customHeight="1" x14ac:dyDescent="0.25">
      <c r="A65" s="4">
        <v>59</v>
      </c>
      <c r="B65" s="20" t="s">
        <v>108</v>
      </c>
      <c r="C65" s="122" t="s">
        <v>224</v>
      </c>
      <c r="D65" s="59" t="s">
        <v>157</v>
      </c>
      <c r="E65" s="37">
        <v>20681634</v>
      </c>
      <c r="F65" s="37">
        <v>964905905</v>
      </c>
      <c r="G65" s="68" t="s">
        <v>158</v>
      </c>
      <c r="H65" s="37">
        <v>4180903</v>
      </c>
      <c r="I65" s="4" t="s">
        <v>38</v>
      </c>
      <c r="J65" s="4" t="s">
        <v>38</v>
      </c>
      <c r="K65" s="4" t="s">
        <v>38</v>
      </c>
      <c r="L65" s="4" t="s">
        <v>38</v>
      </c>
      <c r="M65" s="4" t="s">
        <v>38</v>
      </c>
      <c r="N65" s="4" t="s">
        <v>112</v>
      </c>
      <c r="O65" s="4" t="s">
        <v>112</v>
      </c>
      <c r="P65" s="4" t="s">
        <v>38</v>
      </c>
      <c r="Q65" s="69" t="s">
        <v>104</v>
      </c>
      <c r="R65" s="42">
        <v>12</v>
      </c>
      <c r="S65" s="37">
        <v>0</v>
      </c>
      <c r="T65" s="37">
        <v>7</v>
      </c>
      <c r="U65" s="37">
        <v>0</v>
      </c>
      <c r="V65" s="37">
        <v>0</v>
      </c>
      <c r="W65" s="37">
        <v>0</v>
      </c>
      <c r="X65" s="4"/>
      <c r="Y65" s="10">
        <v>7</v>
      </c>
      <c r="Z65" s="40">
        <v>10</v>
      </c>
      <c r="AA65" s="37">
        <v>6</v>
      </c>
      <c r="AB65" s="37">
        <v>0</v>
      </c>
      <c r="AC65" s="4"/>
      <c r="AD65" s="15">
        <v>6</v>
      </c>
      <c r="AE65" s="11">
        <v>0</v>
      </c>
      <c r="AF65" s="18">
        <v>35</v>
      </c>
    </row>
    <row r="66" spans="1:32" s="21" customFormat="1" ht="30" customHeight="1" x14ac:dyDescent="0.25">
      <c r="A66" s="4">
        <v>60</v>
      </c>
      <c r="B66" s="5" t="s">
        <v>108</v>
      </c>
      <c r="C66" s="35" t="s">
        <v>220</v>
      </c>
      <c r="D66" s="59" t="s">
        <v>148</v>
      </c>
      <c r="E66" s="37">
        <v>4060487</v>
      </c>
      <c r="F66" s="37">
        <v>960220619</v>
      </c>
      <c r="G66" s="38" t="s">
        <v>149</v>
      </c>
      <c r="H66" s="37">
        <v>4181482</v>
      </c>
      <c r="I66" s="2" t="s">
        <v>38</v>
      </c>
      <c r="J66" s="2" t="s">
        <v>38</v>
      </c>
      <c r="K66" s="2" t="s">
        <v>38</v>
      </c>
      <c r="L66" s="2" t="s">
        <v>38</v>
      </c>
      <c r="M66" s="2" t="s">
        <v>38</v>
      </c>
      <c r="N66" s="2" t="s">
        <v>150</v>
      </c>
      <c r="O66" s="2" t="s">
        <v>112</v>
      </c>
      <c r="P66" s="2" t="s">
        <v>38</v>
      </c>
      <c r="Q66" s="6" t="s">
        <v>104</v>
      </c>
      <c r="R66" s="42">
        <v>6</v>
      </c>
      <c r="S66" s="37">
        <v>0</v>
      </c>
      <c r="T66" s="37">
        <v>0</v>
      </c>
      <c r="U66" s="37">
        <v>0</v>
      </c>
      <c r="V66" s="37">
        <v>5</v>
      </c>
      <c r="W66" s="37">
        <v>0</v>
      </c>
      <c r="X66" s="4"/>
      <c r="Y66" s="10">
        <v>5</v>
      </c>
      <c r="Z66" s="40">
        <v>10</v>
      </c>
      <c r="AA66" s="37">
        <v>9</v>
      </c>
      <c r="AB66" s="37">
        <v>0</v>
      </c>
      <c r="AC66" s="4"/>
      <c r="AD66" s="15">
        <v>9</v>
      </c>
      <c r="AE66" s="11">
        <v>0</v>
      </c>
      <c r="AF66" s="18">
        <v>30</v>
      </c>
    </row>
    <row r="67" spans="1:32" s="21" customFormat="1" ht="30" customHeight="1" x14ac:dyDescent="0.25">
      <c r="A67" s="4">
        <v>61</v>
      </c>
      <c r="B67" s="20" t="s">
        <v>108</v>
      </c>
      <c r="C67" s="22" t="s">
        <v>214</v>
      </c>
      <c r="D67" s="59" t="s">
        <v>121</v>
      </c>
      <c r="E67" s="37">
        <v>19921369</v>
      </c>
      <c r="F67" s="37">
        <v>964994139</v>
      </c>
      <c r="G67" s="68" t="s">
        <v>122</v>
      </c>
      <c r="H67" s="37">
        <v>4178440</v>
      </c>
      <c r="I67" s="4" t="s">
        <v>38</v>
      </c>
      <c r="J67" s="4" t="s">
        <v>38</v>
      </c>
      <c r="K67" s="4" t="s">
        <v>38</v>
      </c>
      <c r="L67" s="4" t="s">
        <v>38</v>
      </c>
      <c r="M67" s="4" t="s">
        <v>38</v>
      </c>
      <c r="N67" s="4" t="s">
        <v>111</v>
      </c>
      <c r="O67" s="4" t="s">
        <v>111</v>
      </c>
      <c r="P67" s="4" t="s">
        <v>38</v>
      </c>
      <c r="Q67" s="69" t="s">
        <v>104</v>
      </c>
      <c r="R67" s="42">
        <v>12</v>
      </c>
      <c r="S67" s="37">
        <v>0</v>
      </c>
      <c r="T67" s="37">
        <v>0</v>
      </c>
      <c r="U67" s="37">
        <v>5</v>
      </c>
      <c r="V67" s="37">
        <v>0</v>
      </c>
      <c r="W67" s="37">
        <v>0</v>
      </c>
      <c r="X67" s="4"/>
      <c r="Y67" s="10">
        <v>5</v>
      </c>
      <c r="Z67" s="40">
        <v>10</v>
      </c>
      <c r="AA67" s="37">
        <v>6</v>
      </c>
      <c r="AB67" s="37">
        <v>0</v>
      </c>
      <c r="AC67" s="4"/>
      <c r="AD67" s="15">
        <v>6</v>
      </c>
      <c r="AE67" s="11">
        <v>0</v>
      </c>
      <c r="AF67" s="18">
        <v>28</v>
      </c>
    </row>
    <row r="68" spans="1:32" s="21" customFormat="1" ht="30" customHeight="1" x14ac:dyDescent="0.25">
      <c r="A68" s="4">
        <v>62</v>
      </c>
      <c r="B68" s="20" t="s">
        <v>108</v>
      </c>
      <c r="C68" s="22" t="s">
        <v>223</v>
      </c>
      <c r="D68" s="59" t="s">
        <v>155</v>
      </c>
      <c r="E68" s="37">
        <v>19809135</v>
      </c>
      <c r="F68" s="37">
        <v>936485299</v>
      </c>
      <c r="G68" s="68" t="s">
        <v>156</v>
      </c>
      <c r="H68" s="37">
        <v>4180982</v>
      </c>
      <c r="I68" s="4" t="s">
        <v>38</v>
      </c>
      <c r="J68" s="4" t="s">
        <v>38</v>
      </c>
      <c r="K68" s="4" t="s">
        <v>38</v>
      </c>
      <c r="L68" s="4" t="s">
        <v>38</v>
      </c>
      <c r="M68" s="4" t="s">
        <v>38</v>
      </c>
      <c r="N68" s="4" t="s">
        <v>112</v>
      </c>
      <c r="O68" s="4" t="s">
        <v>112</v>
      </c>
      <c r="P68" s="4" t="s">
        <v>38</v>
      </c>
      <c r="Q68" s="69" t="s">
        <v>104</v>
      </c>
      <c r="R68" s="42">
        <v>6</v>
      </c>
      <c r="S68" s="37">
        <v>0</v>
      </c>
      <c r="T68" s="37">
        <v>0</v>
      </c>
      <c r="U68" s="37">
        <v>0</v>
      </c>
      <c r="V68" s="37">
        <v>0</v>
      </c>
      <c r="W68" s="37">
        <v>6</v>
      </c>
      <c r="X68" s="4"/>
      <c r="Y68" s="10">
        <v>6</v>
      </c>
      <c r="Z68" s="40">
        <v>10</v>
      </c>
      <c r="AA68" s="37">
        <v>6</v>
      </c>
      <c r="AB68" s="37">
        <v>0</v>
      </c>
      <c r="AC68" s="4"/>
      <c r="AD68" s="15">
        <v>6</v>
      </c>
      <c r="AE68" s="11">
        <v>0</v>
      </c>
      <c r="AF68" s="18">
        <v>28</v>
      </c>
    </row>
    <row r="69" spans="1:32" s="21" customFormat="1" ht="30" customHeight="1" x14ac:dyDescent="0.25">
      <c r="A69" s="4">
        <v>63</v>
      </c>
      <c r="B69" s="5" t="s">
        <v>108</v>
      </c>
      <c r="C69" s="35" t="s">
        <v>217</v>
      </c>
      <c r="D69" s="37" t="s">
        <v>134</v>
      </c>
      <c r="E69" s="37">
        <v>20015335</v>
      </c>
      <c r="F69" s="37">
        <v>947868885</v>
      </c>
      <c r="G69" s="38" t="s">
        <v>135</v>
      </c>
      <c r="H69" s="37">
        <v>4177649</v>
      </c>
      <c r="I69" s="2" t="s">
        <v>38</v>
      </c>
      <c r="J69" s="2" t="s">
        <v>38</v>
      </c>
      <c r="K69" s="2" t="s">
        <v>38</v>
      </c>
      <c r="L69" s="2" t="s">
        <v>38</v>
      </c>
      <c r="M69" s="2" t="s">
        <v>38</v>
      </c>
      <c r="N69" s="2" t="s">
        <v>111</v>
      </c>
      <c r="O69" s="2" t="s">
        <v>111</v>
      </c>
      <c r="P69" s="2" t="s">
        <v>38</v>
      </c>
      <c r="Q69" s="6" t="s">
        <v>104</v>
      </c>
      <c r="R69" s="42">
        <v>6</v>
      </c>
      <c r="S69" s="37">
        <v>0</v>
      </c>
      <c r="T69" s="37">
        <v>0</v>
      </c>
      <c r="U69" s="37">
        <v>5</v>
      </c>
      <c r="V69" s="37">
        <v>0</v>
      </c>
      <c r="W69" s="37">
        <v>0</v>
      </c>
      <c r="X69" s="4"/>
      <c r="Y69" s="10">
        <v>5</v>
      </c>
      <c r="Z69" s="40">
        <v>10</v>
      </c>
      <c r="AA69" s="37">
        <v>1.5</v>
      </c>
      <c r="AB69" s="37">
        <v>0</v>
      </c>
      <c r="AC69" s="4"/>
      <c r="AD69" s="15">
        <v>1.5</v>
      </c>
      <c r="AE69" s="11">
        <v>0</v>
      </c>
      <c r="AF69" s="18">
        <v>22.5</v>
      </c>
    </row>
    <row r="70" spans="1:32" s="21" customFormat="1" ht="30" customHeight="1" x14ac:dyDescent="0.25">
      <c r="A70" s="4">
        <v>64</v>
      </c>
      <c r="B70" s="5" t="s">
        <v>108</v>
      </c>
      <c r="C70" s="35" t="s">
        <v>218</v>
      </c>
      <c r="D70" s="59" t="s">
        <v>138</v>
      </c>
      <c r="E70" s="37">
        <v>10560853</v>
      </c>
      <c r="F70" s="37">
        <v>998686941</v>
      </c>
      <c r="G70" s="38" t="s">
        <v>139</v>
      </c>
      <c r="H70" s="37">
        <v>4181099</v>
      </c>
      <c r="I70" s="2" t="s">
        <v>38</v>
      </c>
      <c r="J70" s="2" t="s">
        <v>38</v>
      </c>
      <c r="K70" s="2" t="s">
        <v>38</v>
      </c>
      <c r="L70" s="2" t="s">
        <v>38</v>
      </c>
      <c r="M70" s="2" t="s">
        <v>38</v>
      </c>
      <c r="N70" s="2" t="s">
        <v>111</v>
      </c>
      <c r="O70" s="2" t="s">
        <v>111</v>
      </c>
      <c r="P70" s="46" t="s">
        <v>38</v>
      </c>
      <c r="Q70" s="6" t="s">
        <v>104</v>
      </c>
      <c r="R70" s="42">
        <v>12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10">
        <v>0</v>
      </c>
      <c r="Z70" s="40">
        <v>10</v>
      </c>
      <c r="AA70" s="37">
        <v>18</v>
      </c>
      <c r="AB70" s="37">
        <v>0</v>
      </c>
      <c r="AC70" s="4"/>
      <c r="AD70" s="15">
        <v>10</v>
      </c>
      <c r="AE70" s="11">
        <v>0</v>
      </c>
      <c r="AF70" s="18">
        <v>32</v>
      </c>
    </row>
    <row r="71" spans="1:32" s="21" customFormat="1" ht="30" customHeight="1" x14ac:dyDescent="0.25">
      <c r="A71" s="4">
        <v>65</v>
      </c>
      <c r="B71" s="5" t="s">
        <v>108</v>
      </c>
      <c r="C71" s="123" t="s">
        <v>218</v>
      </c>
      <c r="D71" s="59" t="s">
        <v>144</v>
      </c>
      <c r="E71" s="37">
        <v>20643894</v>
      </c>
      <c r="F71" s="37">
        <v>964728947</v>
      </c>
      <c r="G71" s="38" t="s">
        <v>145</v>
      </c>
      <c r="H71" s="37">
        <v>4178042</v>
      </c>
      <c r="I71" s="2" t="s">
        <v>38</v>
      </c>
      <c r="J71" s="2" t="s">
        <v>38</v>
      </c>
      <c r="K71" s="2" t="s">
        <v>38</v>
      </c>
      <c r="L71" s="2" t="s">
        <v>38</v>
      </c>
      <c r="M71" s="2" t="s">
        <v>38</v>
      </c>
      <c r="N71" s="2" t="s">
        <v>111</v>
      </c>
      <c r="O71" s="2" t="s">
        <v>111</v>
      </c>
      <c r="P71" s="2" t="s">
        <v>38</v>
      </c>
      <c r="Q71" s="6" t="s">
        <v>104</v>
      </c>
      <c r="R71" s="42">
        <v>9</v>
      </c>
      <c r="S71" s="37">
        <v>0</v>
      </c>
      <c r="T71" s="37">
        <v>7</v>
      </c>
      <c r="U71" s="37">
        <v>0</v>
      </c>
      <c r="V71" s="37">
        <v>0</v>
      </c>
      <c r="W71" s="37">
        <v>3</v>
      </c>
      <c r="X71" s="4"/>
      <c r="Y71" s="10">
        <v>10</v>
      </c>
      <c r="Z71" s="40">
        <v>10</v>
      </c>
      <c r="AA71" s="37">
        <v>6</v>
      </c>
      <c r="AB71" s="37">
        <v>0</v>
      </c>
      <c r="AC71" s="4"/>
      <c r="AD71" s="15">
        <v>6</v>
      </c>
      <c r="AE71" s="11">
        <v>0</v>
      </c>
      <c r="AF71" s="18">
        <v>35</v>
      </c>
    </row>
    <row r="72" spans="1:32" s="21" customFormat="1" ht="30" customHeight="1" x14ac:dyDescent="0.25">
      <c r="A72" s="4">
        <v>66</v>
      </c>
      <c r="B72" s="5" t="s">
        <v>108</v>
      </c>
      <c r="C72" s="115" t="s">
        <v>211</v>
      </c>
      <c r="D72" s="35" t="s">
        <v>115</v>
      </c>
      <c r="E72" s="37">
        <v>40180781</v>
      </c>
      <c r="F72" s="37">
        <v>964924667</v>
      </c>
      <c r="G72" s="38" t="s">
        <v>116</v>
      </c>
      <c r="H72" s="37">
        <v>4178533</v>
      </c>
      <c r="I72" s="2" t="s">
        <v>38</v>
      </c>
      <c r="J72" s="2" t="s">
        <v>38</v>
      </c>
      <c r="K72" s="2" t="s">
        <v>38</v>
      </c>
      <c r="L72" s="2" t="s">
        <v>38</v>
      </c>
      <c r="M72" s="2" t="s">
        <v>38</v>
      </c>
      <c r="N72" s="2" t="s">
        <v>111</v>
      </c>
      <c r="O72" s="2" t="s">
        <v>111</v>
      </c>
      <c r="P72" s="2" t="s">
        <v>38</v>
      </c>
      <c r="Q72" s="6" t="s">
        <v>104</v>
      </c>
      <c r="R72" s="42">
        <v>9</v>
      </c>
      <c r="S72" s="37">
        <v>0</v>
      </c>
      <c r="T72" s="37">
        <v>7</v>
      </c>
      <c r="U72" s="37">
        <v>0</v>
      </c>
      <c r="V72" s="37">
        <v>0</v>
      </c>
      <c r="W72" s="37">
        <v>3</v>
      </c>
      <c r="X72" s="4"/>
      <c r="Y72" s="10">
        <v>10</v>
      </c>
      <c r="Z72" s="40">
        <v>4.5</v>
      </c>
      <c r="AA72" s="37">
        <v>4.5</v>
      </c>
      <c r="AB72" s="37">
        <v>0</v>
      </c>
      <c r="AC72" s="4"/>
      <c r="AD72" s="15">
        <v>4.5</v>
      </c>
      <c r="AE72" s="11">
        <v>0</v>
      </c>
      <c r="AF72" s="18">
        <v>28</v>
      </c>
    </row>
    <row r="73" spans="1:32" s="21" customFormat="1" ht="30" customHeight="1" x14ac:dyDescent="0.25">
      <c r="A73" s="4">
        <v>67</v>
      </c>
      <c r="B73" s="20" t="s">
        <v>108</v>
      </c>
      <c r="C73" s="122" t="s">
        <v>226</v>
      </c>
      <c r="D73" s="59" t="s">
        <v>163</v>
      </c>
      <c r="E73" s="37">
        <v>7687841</v>
      </c>
      <c r="F73" s="37">
        <v>959082130</v>
      </c>
      <c r="G73" s="68" t="s">
        <v>164</v>
      </c>
      <c r="H73" s="37">
        <v>4174870</v>
      </c>
      <c r="I73" s="4" t="s">
        <v>38</v>
      </c>
      <c r="J73" s="4" t="s">
        <v>38</v>
      </c>
      <c r="K73" s="4" t="s">
        <v>38</v>
      </c>
      <c r="L73" s="4" t="s">
        <v>38</v>
      </c>
      <c r="M73" s="4" t="s">
        <v>38</v>
      </c>
      <c r="N73" s="4" t="s">
        <v>112</v>
      </c>
      <c r="O73" s="4" t="s">
        <v>112</v>
      </c>
      <c r="P73" s="4" t="s">
        <v>38</v>
      </c>
      <c r="Q73" s="69" t="s">
        <v>104</v>
      </c>
      <c r="R73" s="42">
        <v>15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4"/>
      <c r="Y73" s="10">
        <v>0</v>
      </c>
      <c r="Z73" s="40">
        <v>10</v>
      </c>
      <c r="AA73" s="37">
        <v>4.5</v>
      </c>
      <c r="AB73" s="37">
        <v>0</v>
      </c>
      <c r="AC73" s="4"/>
      <c r="AD73" s="15">
        <v>4.5</v>
      </c>
      <c r="AE73" s="11">
        <v>0</v>
      </c>
      <c r="AF73" s="18">
        <v>29.5</v>
      </c>
    </row>
    <row r="74" spans="1:32" s="21" customFormat="1" ht="30" customHeight="1" x14ac:dyDescent="0.25">
      <c r="A74" s="4">
        <v>68</v>
      </c>
      <c r="B74" s="20" t="s">
        <v>108</v>
      </c>
      <c r="C74" s="116" t="s">
        <v>212</v>
      </c>
      <c r="D74" s="59" t="s">
        <v>119</v>
      </c>
      <c r="E74" s="37">
        <v>20656983</v>
      </c>
      <c r="F74" s="37">
        <v>964577724</v>
      </c>
      <c r="G74" s="68" t="s">
        <v>120</v>
      </c>
      <c r="H74" s="37">
        <v>4119053</v>
      </c>
      <c r="I74" s="4" t="s">
        <v>38</v>
      </c>
      <c r="J74" s="4" t="s">
        <v>38</v>
      </c>
      <c r="K74" s="4" t="s">
        <v>38</v>
      </c>
      <c r="L74" s="4" t="s">
        <v>38</v>
      </c>
      <c r="M74" s="4" t="s">
        <v>38</v>
      </c>
      <c r="N74" s="4" t="s">
        <v>111</v>
      </c>
      <c r="O74" s="4" t="s">
        <v>111</v>
      </c>
      <c r="P74" s="4" t="s">
        <v>38</v>
      </c>
      <c r="Q74" s="69" t="s">
        <v>104</v>
      </c>
      <c r="R74" s="42">
        <v>15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4"/>
      <c r="Y74" s="10">
        <v>0</v>
      </c>
      <c r="Z74" s="40">
        <v>10</v>
      </c>
      <c r="AA74" s="37">
        <v>10</v>
      </c>
      <c r="AB74" s="37">
        <v>0</v>
      </c>
      <c r="AC74" s="4"/>
      <c r="AD74" s="15">
        <v>10</v>
      </c>
      <c r="AE74" s="11">
        <v>0</v>
      </c>
      <c r="AF74" s="18">
        <v>35</v>
      </c>
    </row>
    <row r="75" spans="1:32" s="21" customFormat="1" ht="30" customHeight="1" x14ac:dyDescent="0.25">
      <c r="A75" s="4">
        <v>69</v>
      </c>
      <c r="B75" s="5" t="s">
        <v>108</v>
      </c>
      <c r="C75" s="114" t="s">
        <v>210</v>
      </c>
      <c r="D75" s="59" t="s">
        <v>113</v>
      </c>
      <c r="E75" s="37"/>
      <c r="F75" s="37"/>
      <c r="G75" s="38"/>
      <c r="H75" s="37"/>
      <c r="I75" s="61"/>
      <c r="J75" s="61"/>
      <c r="K75" s="61"/>
      <c r="L75" s="61"/>
      <c r="M75" s="61"/>
      <c r="N75" s="61"/>
      <c r="O75" s="61"/>
      <c r="P75" s="61"/>
      <c r="Q75" s="78" t="s">
        <v>107</v>
      </c>
      <c r="R75" s="62"/>
      <c r="S75" s="61"/>
      <c r="T75" s="61"/>
      <c r="U75" s="61"/>
      <c r="V75" s="61"/>
      <c r="W75" s="61"/>
      <c r="X75" s="61"/>
      <c r="Y75" s="63"/>
      <c r="Z75" s="64"/>
      <c r="AA75" s="61"/>
      <c r="AB75" s="61"/>
      <c r="AC75" s="61"/>
      <c r="AD75" s="65"/>
      <c r="AE75" s="63"/>
      <c r="AF75" s="66"/>
    </row>
    <row r="76" spans="1:32" s="21" customFormat="1" ht="30" customHeight="1" x14ac:dyDescent="0.25">
      <c r="A76" s="4">
        <v>70</v>
      </c>
      <c r="B76" s="5" t="s">
        <v>108</v>
      </c>
      <c r="C76" s="114" t="s">
        <v>210</v>
      </c>
      <c r="D76" s="59" t="s">
        <v>114</v>
      </c>
      <c r="E76" s="37"/>
      <c r="F76" s="37"/>
      <c r="G76" s="38"/>
      <c r="H76" s="37"/>
      <c r="I76" s="61"/>
      <c r="J76" s="61"/>
      <c r="K76" s="61"/>
      <c r="L76" s="61"/>
      <c r="M76" s="61"/>
      <c r="N76" s="61"/>
      <c r="O76" s="61"/>
      <c r="P76" s="61"/>
      <c r="Q76" s="78" t="s">
        <v>107</v>
      </c>
      <c r="R76" s="62"/>
      <c r="S76" s="61"/>
      <c r="T76" s="61"/>
      <c r="U76" s="61"/>
      <c r="V76" s="61"/>
      <c r="W76" s="61"/>
      <c r="X76" s="61"/>
      <c r="Y76" s="63"/>
      <c r="Z76" s="67"/>
      <c r="AA76" s="61"/>
      <c r="AB76" s="61"/>
      <c r="AC76" s="61"/>
      <c r="AD76" s="65"/>
      <c r="AE76" s="63"/>
      <c r="AF76" s="66"/>
    </row>
    <row r="77" spans="1:32" s="21" customFormat="1" ht="30" customHeight="1" x14ac:dyDescent="0.25">
      <c r="A77" s="4">
        <v>71</v>
      </c>
      <c r="B77" s="20" t="s">
        <v>108</v>
      </c>
      <c r="C77" s="117" t="s">
        <v>210</v>
      </c>
      <c r="D77" s="59" t="s">
        <v>213</v>
      </c>
      <c r="E77" s="37"/>
      <c r="F77" s="37"/>
      <c r="G77" s="68"/>
      <c r="H77" s="37"/>
      <c r="I77" s="4"/>
      <c r="J77" s="4"/>
      <c r="K77" s="4"/>
      <c r="L77" s="4"/>
      <c r="M77" s="4"/>
      <c r="N77" s="4"/>
      <c r="O77" s="4"/>
      <c r="P77" s="4"/>
      <c r="Q77" s="78" t="s">
        <v>107</v>
      </c>
      <c r="R77" s="42"/>
      <c r="S77" s="37"/>
      <c r="T77" s="37"/>
      <c r="U77" s="37"/>
      <c r="V77" s="37"/>
      <c r="W77" s="37"/>
      <c r="X77" s="4"/>
      <c r="Y77" s="10"/>
      <c r="Z77" s="40"/>
      <c r="AA77" s="37"/>
      <c r="AB77" s="37"/>
      <c r="AC77" s="4"/>
      <c r="AD77" s="15"/>
      <c r="AE77" s="11"/>
      <c r="AF77" s="18"/>
    </row>
    <row r="78" spans="1:32" s="21" customFormat="1" ht="30" customHeight="1" x14ac:dyDescent="0.25">
      <c r="A78" s="4">
        <v>72</v>
      </c>
      <c r="B78" s="35" t="s">
        <v>277</v>
      </c>
      <c r="C78" s="122" t="s">
        <v>216</v>
      </c>
      <c r="D78" s="72" t="s">
        <v>268</v>
      </c>
      <c r="E78" s="37">
        <v>20088047</v>
      </c>
      <c r="F78" s="37">
        <v>988210815</v>
      </c>
      <c r="G78" s="38" t="s">
        <v>269</v>
      </c>
      <c r="H78" s="37">
        <v>4178554</v>
      </c>
      <c r="I78" s="2" t="s">
        <v>38</v>
      </c>
      <c r="J78" s="2" t="s">
        <v>38</v>
      </c>
      <c r="K78" s="2" t="s">
        <v>38</v>
      </c>
      <c r="L78" s="2" t="s">
        <v>38</v>
      </c>
      <c r="M78" s="2" t="s">
        <v>38</v>
      </c>
      <c r="N78" s="2" t="s">
        <v>38</v>
      </c>
      <c r="O78" s="2" t="s">
        <v>53</v>
      </c>
      <c r="P78" s="2" t="s">
        <v>53</v>
      </c>
      <c r="Q78" s="6" t="s">
        <v>104</v>
      </c>
      <c r="R78" s="26">
        <v>18</v>
      </c>
      <c r="S78" s="4">
        <v>10</v>
      </c>
      <c r="T78" s="4">
        <v>7</v>
      </c>
      <c r="U78" s="4">
        <v>0</v>
      </c>
      <c r="V78" s="4">
        <v>0</v>
      </c>
      <c r="W78" s="4">
        <v>0</v>
      </c>
      <c r="X78" s="4"/>
      <c r="Y78" s="10">
        <v>17</v>
      </c>
      <c r="Z78" s="27">
        <v>10</v>
      </c>
      <c r="AA78" s="4">
        <v>1.5</v>
      </c>
      <c r="AB78" s="4">
        <v>0</v>
      </c>
      <c r="AC78" s="4"/>
      <c r="AD78" s="15">
        <v>1.5</v>
      </c>
      <c r="AE78" s="11">
        <v>0</v>
      </c>
      <c r="AF78" s="18">
        <v>46.5</v>
      </c>
    </row>
    <row r="79" spans="1:32" s="21" customFormat="1" ht="30" customHeight="1" x14ac:dyDescent="0.25">
      <c r="A79" s="4">
        <v>73</v>
      </c>
      <c r="B79" s="35" t="s">
        <v>277</v>
      </c>
      <c r="C79" s="122" t="s">
        <v>216</v>
      </c>
      <c r="D79" s="72" t="s">
        <v>230</v>
      </c>
      <c r="E79" s="37">
        <v>20095501</v>
      </c>
      <c r="F79" s="37">
        <v>958933086</v>
      </c>
      <c r="G79" s="38" t="s">
        <v>231</v>
      </c>
      <c r="H79" s="37">
        <v>4178367</v>
      </c>
      <c r="I79" s="2" t="s">
        <v>38</v>
      </c>
      <c r="J79" s="2" t="s">
        <v>38</v>
      </c>
      <c r="K79" s="2" t="s">
        <v>38</v>
      </c>
      <c r="L79" s="2" t="s">
        <v>38</v>
      </c>
      <c r="M79" s="2" t="s">
        <v>38</v>
      </c>
      <c r="N79" s="2" t="s">
        <v>38</v>
      </c>
      <c r="O79" s="2" t="s">
        <v>53</v>
      </c>
      <c r="P79" s="2" t="s">
        <v>53</v>
      </c>
      <c r="Q79" s="6" t="s">
        <v>104</v>
      </c>
      <c r="R79" s="26">
        <v>12</v>
      </c>
      <c r="S79" s="4">
        <v>0</v>
      </c>
      <c r="T79" s="4">
        <v>0</v>
      </c>
      <c r="U79" s="4">
        <v>0</v>
      </c>
      <c r="V79" s="4">
        <v>5</v>
      </c>
      <c r="W79" s="4">
        <v>3</v>
      </c>
      <c r="X79" s="4"/>
      <c r="Y79" s="10">
        <v>8</v>
      </c>
      <c r="Z79" s="27">
        <v>6</v>
      </c>
      <c r="AA79" s="4">
        <v>6</v>
      </c>
      <c r="AB79" s="4">
        <v>0</v>
      </c>
      <c r="AC79" s="4"/>
      <c r="AD79" s="15">
        <v>6</v>
      </c>
      <c r="AE79" s="11">
        <v>0</v>
      </c>
      <c r="AF79" s="18">
        <v>32</v>
      </c>
    </row>
    <row r="80" spans="1:32" ht="30" customHeight="1" x14ac:dyDescent="0.25">
      <c r="A80" s="4">
        <v>74</v>
      </c>
      <c r="B80" s="35" t="s">
        <v>277</v>
      </c>
      <c r="C80" s="122" t="s">
        <v>216</v>
      </c>
      <c r="D80" s="72" t="s">
        <v>262</v>
      </c>
      <c r="E80" s="37">
        <v>40377326</v>
      </c>
      <c r="F80" s="37">
        <v>947826637</v>
      </c>
      <c r="G80" s="38"/>
      <c r="H80" s="37">
        <v>4177754</v>
      </c>
      <c r="I80" s="2" t="s">
        <v>38</v>
      </c>
      <c r="J80" s="2" t="s">
        <v>38</v>
      </c>
      <c r="K80" s="2" t="s">
        <v>38</v>
      </c>
      <c r="L80" s="2" t="s">
        <v>38</v>
      </c>
      <c r="M80" s="2" t="s">
        <v>38</v>
      </c>
      <c r="N80" s="2" t="s">
        <v>53</v>
      </c>
      <c r="O80" s="2" t="s">
        <v>53</v>
      </c>
      <c r="P80" s="2" t="s">
        <v>53</v>
      </c>
      <c r="Q80" s="6" t="s">
        <v>104</v>
      </c>
      <c r="R80" s="26">
        <v>9</v>
      </c>
      <c r="S80" s="4">
        <v>0</v>
      </c>
      <c r="T80" s="4">
        <v>0</v>
      </c>
      <c r="U80" s="4">
        <v>0</v>
      </c>
      <c r="V80" s="4">
        <v>0</v>
      </c>
      <c r="W80" s="4">
        <v>3</v>
      </c>
      <c r="X80" s="4"/>
      <c r="Y80" s="10">
        <v>3</v>
      </c>
      <c r="Z80" s="27">
        <v>10</v>
      </c>
      <c r="AA80" s="4">
        <v>6</v>
      </c>
      <c r="AB80" s="4">
        <v>0</v>
      </c>
      <c r="AC80" s="4"/>
      <c r="AD80" s="15">
        <v>6</v>
      </c>
      <c r="AE80" s="11">
        <v>0</v>
      </c>
      <c r="AF80" s="18">
        <v>28</v>
      </c>
    </row>
    <row r="81" spans="1:33" ht="30" customHeight="1" x14ac:dyDescent="0.25">
      <c r="A81" s="4">
        <v>75</v>
      </c>
      <c r="B81" s="35" t="s">
        <v>277</v>
      </c>
      <c r="C81" s="72" t="s">
        <v>39</v>
      </c>
      <c r="D81" s="72" t="s">
        <v>273</v>
      </c>
      <c r="E81" s="37">
        <v>20059332</v>
      </c>
      <c r="F81" s="37">
        <v>988813980</v>
      </c>
      <c r="G81" s="38" t="s">
        <v>274</v>
      </c>
      <c r="H81" s="37">
        <v>4178129</v>
      </c>
      <c r="I81" s="2" t="s">
        <v>38</v>
      </c>
      <c r="J81" s="2" t="s">
        <v>38</v>
      </c>
      <c r="K81" s="2" t="s">
        <v>38</v>
      </c>
      <c r="L81" s="2" t="s">
        <v>38</v>
      </c>
      <c r="M81" s="2" t="s">
        <v>38</v>
      </c>
      <c r="N81" s="2" t="s">
        <v>38</v>
      </c>
      <c r="O81" s="2" t="s">
        <v>53</v>
      </c>
      <c r="P81" s="2" t="s">
        <v>53</v>
      </c>
      <c r="Q81" s="6" t="s">
        <v>104</v>
      </c>
      <c r="R81" s="26">
        <v>12</v>
      </c>
      <c r="S81" s="4">
        <v>0</v>
      </c>
      <c r="T81" s="4">
        <v>0</v>
      </c>
      <c r="U81" s="4">
        <v>0</v>
      </c>
      <c r="V81" s="4">
        <v>0</v>
      </c>
      <c r="W81" s="4">
        <v>3</v>
      </c>
      <c r="X81" s="4"/>
      <c r="Y81" s="10">
        <v>3</v>
      </c>
      <c r="Z81" s="27">
        <v>6</v>
      </c>
      <c r="AA81" s="4">
        <v>3.5</v>
      </c>
      <c r="AB81" s="4">
        <v>0</v>
      </c>
      <c r="AC81" s="4"/>
      <c r="AD81" s="15">
        <v>3.5</v>
      </c>
      <c r="AE81" s="11">
        <v>0</v>
      </c>
      <c r="AF81" s="18">
        <v>24.5</v>
      </c>
    </row>
    <row r="82" spans="1:33" ht="30" customHeight="1" x14ac:dyDescent="0.25">
      <c r="A82" s="4">
        <v>76</v>
      </c>
      <c r="B82" s="35" t="s">
        <v>277</v>
      </c>
      <c r="C82" s="72" t="s">
        <v>39</v>
      </c>
      <c r="D82" s="72" t="s">
        <v>275</v>
      </c>
      <c r="E82" s="37">
        <v>7754267</v>
      </c>
      <c r="F82" s="37">
        <v>920138229</v>
      </c>
      <c r="G82" s="38" t="s">
        <v>276</v>
      </c>
      <c r="H82" s="37">
        <v>4178792</v>
      </c>
      <c r="I82" s="2" t="s">
        <v>38</v>
      </c>
      <c r="J82" s="2" t="s">
        <v>38</v>
      </c>
      <c r="K82" s="2" t="s">
        <v>38</v>
      </c>
      <c r="L82" s="2" t="s">
        <v>38</v>
      </c>
      <c r="M82" s="2" t="s">
        <v>38</v>
      </c>
      <c r="N82" s="2" t="s">
        <v>38</v>
      </c>
      <c r="O82" s="2" t="s">
        <v>53</v>
      </c>
      <c r="P82" s="2" t="s">
        <v>53</v>
      </c>
      <c r="Q82" s="6" t="s">
        <v>104</v>
      </c>
      <c r="R82" s="26">
        <v>9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/>
      <c r="Y82" s="10">
        <v>0</v>
      </c>
      <c r="Z82" s="27">
        <v>3.5</v>
      </c>
      <c r="AA82" s="4">
        <v>1.5</v>
      </c>
      <c r="AB82" s="4">
        <v>0</v>
      </c>
      <c r="AC82" s="4"/>
      <c r="AD82" s="15">
        <v>1.5</v>
      </c>
      <c r="AE82" s="11">
        <v>0</v>
      </c>
      <c r="AF82" s="18">
        <v>14</v>
      </c>
    </row>
    <row r="83" spans="1:33" ht="30" customHeight="1" x14ac:dyDescent="0.25">
      <c r="A83" s="4">
        <v>77</v>
      </c>
      <c r="B83" s="35" t="s">
        <v>277</v>
      </c>
      <c r="C83" s="72" t="s">
        <v>235</v>
      </c>
      <c r="D83" s="72" t="s">
        <v>236</v>
      </c>
      <c r="E83" s="37">
        <v>20024075</v>
      </c>
      <c r="F83" s="37">
        <v>954101496</v>
      </c>
      <c r="G83" s="38" t="s">
        <v>237</v>
      </c>
      <c r="H83" s="37">
        <v>20024075</v>
      </c>
      <c r="I83" s="2" t="s">
        <v>38</v>
      </c>
      <c r="J83" s="2" t="s">
        <v>38</v>
      </c>
      <c r="K83" s="2" t="s">
        <v>38</v>
      </c>
      <c r="L83" s="2" t="s">
        <v>38</v>
      </c>
      <c r="M83" s="2" t="s">
        <v>38</v>
      </c>
      <c r="N83" s="2" t="s">
        <v>38</v>
      </c>
      <c r="O83" s="2" t="s">
        <v>53</v>
      </c>
      <c r="P83" s="2" t="s">
        <v>53</v>
      </c>
      <c r="Q83" s="6" t="s">
        <v>104</v>
      </c>
      <c r="R83" s="26">
        <v>15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/>
      <c r="Y83" s="10">
        <v>0</v>
      </c>
      <c r="Z83" s="27">
        <v>10</v>
      </c>
      <c r="AA83" s="4">
        <v>9</v>
      </c>
      <c r="AB83" s="4">
        <v>0</v>
      </c>
      <c r="AC83" s="4"/>
      <c r="AD83" s="15">
        <v>9</v>
      </c>
      <c r="AE83" s="11">
        <v>0</v>
      </c>
      <c r="AF83" s="18">
        <v>34</v>
      </c>
    </row>
    <row r="84" spans="1:33" ht="30" customHeight="1" x14ac:dyDescent="0.25">
      <c r="A84" s="4">
        <v>78</v>
      </c>
      <c r="B84" s="35" t="s">
        <v>277</v>
      </c>
      <c r="C84" s="71" t="s">
        <v>263</v>
      </c>
      <c r="D84" s="72" t="s">
        <v>264</v>
      </c>
      <c r="E84" s="37">
        <v>19818364</v>
      </c>
      <c r="F84" s="37">
        <v>964744855</v>
      </c>
      <c r="G84" s="38" t="s">
        <v>265</v>
      </c>
      <c r="H84" s="37">
        <v>4178422</v>
      </c>
      <c r="I84" s="2" t="s">
        <v>38</v>
      </c>
      <c r="J84" s="2" t="s">
        <v>38</v>
      </c>
      <c r="K84" s="2" t="s">
        <v>38</v>
      </c>
      <c r="L84" s="2" t="s">
        <v>38</v>
      </c>
      <c r="M84" s="2" t="s">
        <v>38</v>
      </c>
      <c r="N84" s="2" t="s">
        <v>53</v>
      </c>
      <c r="O84" s="2" t="s">
        <v>53</v>
      </c>
      <c r="P84" s="2" t="s">
        <v>53</v>
      </c>
      <c r="Q84" s="6" t="s">
        <v>104</v>
      </c>
      <c r="R84" s="26">
        <v>6</v>
      </c>
      <c r="S84" s="4">
        <v>0</v>
      </c>
      <c r="T84" s="4">
        <v>7</v>
      </c>
      <c r="U84" s="4">
        <v>0</v>
      </c>
      <c r="V84" s="4">
        <v>0</v>
      </c>
      <c r="W84" s="4">
        <v>3</v>
      </c>
      <c r="X84" s="4"/>
      <c r="Y84" s="10">
        <v>10</v>
      </c>
      <c r="Z84" s="27">
        <v>10</v>
      </c>
      <c r="AA84" s="4">
        <v>3</v>
      </c>
      <c r="AB84" s="4">
        <v>2</v>
      </c>
      <c r="AC84" s="4"/>
      <c r="AD84" s="15">
        <v>5</v>
      </c>
      <c r="AE84" s="11">
        <v>0</v>
      </c>
      <c r="AF84" s="18">
        <v>31</v>
      </c>
    </row>
    <row r="85" spans="1:33" ht="30" customHeight="1" x14ac:dyDescent="0.25">
      <c r="A85" s="4">
        <v>79</v>
      </c>
      <c r="B85" s="35" t="s">
        <v>277</v>
      </c>
      <c r="C85" s="5" t="s">
        <v>227</v>
      </c>
      <c r="D85" s="35" t="s">
        <v>228</v>
      </c>
      <c r="E85" s="5">
        <v>19929634</v>
      </c>
      <c r="F85" s="5">
        <v>951545630</v>
      </c>
      <c r="G85" s="36" t="s">
        <v>229</v>
      </c>
      <c r="H85" s="5">
        <v>4178514</v>
      </c>
      <c r="I85" s="2" t="s">
        <v>38</v>
      </c>
      <c r="J85" s="2" t="s">
        <v>38</v>
      </c>
      <c r="K85" s="2" t="s">
        <v>38</v>
      </c>
      <c r="L85" s="2" t="s">
        <v>38</v>
      </c>
      <c r="M85" s="2" t="s">
        <v>38</v>
      </c>
      <c r="N85" s="2" t="s">
        <v>38</v>
      </c>
      <c r="O85" s="2" t="s">
        <v>38</v>
      </c>
      <c r="P85" s="2" t="s">
        <v>53</v>
      </c>
      <c r="Q85" s="6" t="s">
        <v>104</v>
      </c>
      <c r="R85" s="9">
        <v>9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/>
      <c r="Y85" s="10">
        <v>0</v>
      </c>
      <c r="Z85" s="14">
        <v>10</v>
      </c>
      <c r="AA85" s="4">
        <v>9</v>
      </c>
      <c r="AB85" s="4">
        <v>0</v>
      </c>
      <c r="AC85" s="4"/>
      <c r="AD85" s="15">
        <v>9</v>
      </c>
      <c r="AE85" s="11">
        <v>0</v>
      </c>
      <c r="AF85" s="18">
        <v>28</v>
      </c>
    </row>
    <row r="86" spans="1:33" ht="30" customHeight="1" x14ac:dyDescent="0.25">
      <c r="A86" s="4">
        <v>80</v>
      </c>
      <c r="B86" s="35" t="s">
        <v>277</v>
      </c>
      <c r="C86" s="72" t="s">
        <v>238</v>
      </c>
      <c r="D86" s="72" t="s">
        <v>239</v>
      </c>
      <c r="E86" s="73">
        <v>7146381</v>
      </c>
      <c r="F86" s="37">
        <v>964809810</v>
      </c>
      <c r="G86" s="38" t="s">
        <v>240</v>
      </c>
      <c r="H86" s="37">
        <v>4184381</v>
      </c>
      <c r="I86" s="2" t="s">
        <v>38</v>
      </c>
      <c r="J86" s="2" t="s">
        <v>38</v>
      </c>
      <c r="K86" s="2" t="s">
        <v>38</v>
      </c>
      <c r="L86" s="2" t="s">
        <v>38</v>
      </c>
      <c r="M86" s="2" t="s">
        <v>38</v>
      </c>
      <c r="N86" s="2" t="s">
        <v>53</v>
      </c>
      <c r="O86" s="2" t="s">
        <v>38</v>
      </c>
      <c r="P86" s="2" t="s">
        <v>53</v>
      </c>
      <c r="Q86" s="6" t="s">
        <v>104</v>
      </c>
      <c r="R86" s="26">
        <v>15</v>
      </c>
      <c r="S86" s="4">
        <v>0</v>
      </c>
      <c r="T86" s="4">
        <v>7</v>
      </c>
      <c r="U86" s="4">
        <v>0</v>
      </c>
      <c r="V86" s="4">
        <v>0</v>
      </c>
      <c r="W86" s="4">
        <v>0</v>
      </c>
      <c r="X86" s="4"/>
      <c r="Y86" s="10">
        <v>7</v>
      </c>
      <c r="Z86" s="27">
        <v>10</v>
      </c>
      <c r="AA86" s="4">
        <v>10</v>
      </c>
      <c r="AB86" s="4">
        <v>0</v>
      </c>
      <c r="AC86" s="4"/>
      <c r="AD86" s="15">
        <v>10</v>
      </c>
      <c r="AE86" s="11">
        <v>0</v>
      </c>
      <c r="AF86" s="18">
        <v>42</v>
      </c>
    </row>
    <row r="87" spans="1:33" ht="30" customHeight="1" x14ac:dyDescent="0.25">
      <c r="A87" s="4">
        <v>81</v>
      </c>
      <c r="B87" s="35" t="s">
        <v>277</v>
      </c>
      <c r="C87" s="71" t="s">
        <v>232</v>
      </c>
      <c r="D87" s="72" t="s">
        <v>233</v>
      </c>
      <c r="E87" s="37">
        <v>21124288</v>
      </c>
      <c r="F87" s="37">
        <v>943635198</v>
      </c>
      <c r="G87" s="38" t="s">
        <v>234</v>
      </c>
      <c r="H87" s="37">
        <v>4183784</v>
      </c>
      <c r="I87" s="2" t="s">
        <v>38</v>
      </c>
      <c r="J87" s="2" t="s">
        <v>38</v>
      </c>
      <c r="K87" s="2" t="s">
        <v>38</v>
      </c>
      <c r="L87" s="2" t="s">
        <v>38</v>
      </c>
      <c r="M87" s="2" t="s">
        <v>38</v>
      </c>
      <c r="N87" s="2" t="s">
        <v>53</v>
      </c>
      <c r="O87" s="2" t="s">
        <v>38</v>
      </c>
      <c r="P87" s="2" t="s">
        <v>53</v>
      </c>
      <c r="Q87" s="6" t="s">
        <v>104</v>
      </c>
      <c r="R87" s="26">
        <v>12</v>
      </c>
      <c r="S87" s="4">
        <v>0</v>
      </c>
      <c r="T87" s="4">
        <v>0</v>
      </c>
      <c r="U87" s="4">
        <v>0</v>
      </c>
      <c r="V87" s="4">
        <v>0</v>
      </c>
      <c r="W87" s="4">
        <v>3</v>
      </c>
      <c r="X87" s="4"/>
      <c r="Y87" s="10">
        <v>3</v>
      </c>
      <c r="Z87" s="27">
        <v>6.5</v>
      </c>
      <c r="AA87" s="4">
        <v>10</v>
      </c>
      <c r="AB87" s="4">
        <v>0</v>
      </c>
      <c r="AC87" s="4"/>
      <c r="AD87" s="15">
        <v>10</v>
      </c>
      <c r="AE87" s="11">
        <v>0</v>
      </c>
      <c r="AF87" s="18">
        <v>31.5</v>
      </c>
      <c r="AG87" s="20"/>
    </row>
    <row r="88" spans="1:33" ht="30" customHeight="1" x14ac:dyDescent="0.25">
      <c r="A88" s="4">
        <v>82</v>
      </c>
      <c r="B88" s="35" t="s">
        <v>277</v>
      </c>
      <c r="C88" s="71" t="s">
        <v>232</v>
      </c>
      <c r="D88" s="72" t="s">
        <v>241</v>
      </c>
      <c r="E88" s="37">
        <v>20094832</v>
      </c>
      <c r="F88" s="37">
        <v>972603043</v>
      </c>
      <c r="G88" s="38" t="s">
        <v>242</v>
      </c>
      <c r="H88" s="37">
        <v>4178866</v>
      </c>
      <c r="I88" s="2" t="s">
        <v>38</v>
      </c>
      <c r="J88" s="2" t="s">
        <v>38</v>
      </c>
      <c r="K88" s="2" t="s">
        <v>38</v>
      </c>
      <c r="L88" s="2" t="s">
        <v>38</v>
      </c>
      <c r="M88" s="2" t="s">
        <v>38</v>
      </c>
      <c r="N88" s="2" t="s">
        <v>53</v>
      </c>
      <c r="O88" s="2" t="s">
        <v>38</v>
      </c>
      <c r="P88" s="2" t="s">
        <v>53</v>
      </c>
      <c r="Q88" s="6" t="s">
        <v>104</v>
      </c>
      <c r="R88" s="26">
        <v>12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/>
      <c r="Y88" s="10">
        <v>0</v>
      </c>
      <c r="Z88" s="27">
        <v>10</v>
      </c>
      <c r="AA88" s="4">
        <v>6</v>
      </c>
      <c r="AB88" s="4">
        <v>0</v>
      </c>
      <c r="AC88" s="4"/>
      <c r="AD88" s="15">
        <v>6</v>
      </c>
      <c r="AE88" s="11">
        <v>0</v>
      </c>
      <c r="AF88" s="18">
        <v>28</v>
      </c>
      <c r="AG88" s="47"/>
    </row>
    <row r="89" spans="1:33" ht="30" customHeight="1" x14ac:dyDescent="0.25">
      <c r="A89" s="4">
        <v>83</v>
      </c>
      <c r="B89" s="35" t="s">
        <v>277</v>
      </c>
      <c r="C89" s="71" t="s">
        <v>244</v>
      </c>
      <c r="D89" s="72" t="s">
        <v>260</v>
      </c>
      <c r="E89" s="37">
        <v>20005194</v>
      </c>
      <c r="F89" s="37">
        <v>943584413</v>
      </c>
      <c r="G89" s="38" t="s">
        <v>261</v>
      </c>
      <c r="H89" s="37">
        <v>4178521</v>
      </c>
      <c r="I89" s="2" t="s">
        <v>38</v>
      </c>
      <c r="J89" s="2" t="s">
        <v>38</v>
      </c>
      <c r="K89" s="2" t="s">
        <v>38</v>
      </c>
      <c r="L89" s="2" t="s">
        <v>38</v>
      </c>
      <c r="M89" s="2" t="s">
        <v>38</v>
      </c>
      <c r="N89" s="2" t="s">
        <v>53</v>
      </c>
      <c r="O89" s="2" t="s">
        <v>53</v>
      </c>
      <c r="P89" s="2" t="s">
        <v>53</v>
      </c>
      <c r="Q89" s="6" t="s">
        <v>104</v>
      </c>
      <c r="R89" s="26">
        <v>15</v>
      </c>
      <c r="S89" s="4">
        <v>0</v>
      </c>
      <c r="T89" s="4">
        <v>0</v>
      </c>
      <c r="U89" s="4">
        <v>0</v>
      </c>
      <c r="V89" s="4">
        <v>0</v>
      </c>
      <c r="W89" s="4">
        <v>3</v>
      </c>
      <c r="X89" s="4"/>
      <c r="Y89" s="10">
        <v>3</v>
      </c>
      <c r="Z89" s="27">
        <v>10</v>
      </c>
      <c r="AA89" s="4">
        <v>10</v>
      </c>
      <c r="AB89" s="4">
        <v>0</v>
      </c>
      <c r="AC89" s="4"/>
      <c r="AD89" s="15">
        <v>10</v>
      </c>
      <c r="AE89" s="11">
        <v>0</v>
      </c>
      <c r="AF89" s="18">
        <v>38</v>
      </c>
      <c r="AG89" s="47"/>
    </row>
    <row r="90" spans="1:33" ht="30" customHeight="1" x14ac:dyDescent="0.25">
      <c r="A90" s="4">
        <v>84</v>
      </c>
      <c r="B90" s="35" t="s">
        <v>277</v>
      </c>
      <c r="C90" s="5" t="s">
        <v>244</v>
      </c>
      <c r="D90" s="72" t="s">
        <v>266</v>
      </c>
      <c r="E90" s="37">
        <v>20034339</v>
      </c>
      <c r="F90" s="37">
        <v>979464591</v>
      </c>
      <c r="G90" s="38" t="s">
        <v>267</v>
      </c>
      <c r="H90" s="37">
        <v>4178910</v>
      </c>
      <c r="I90" s="2" t="s">
        <v>38</v>
      </c>
      <c r="J90" s="2" t="s">
        <v>38</v>
      </c>
      <c r="K90" s="2" t="s">
        <v>38</v>
      </c>
      <c r="L90" s="2" t="s">
        <v>38</v>
      </c>
      <c r="M90" s="2" t="s">
        <v>38</v>
      </c>
      <c r="N90" s="2" t="s">
        <v>53</v>
      </c>
      <c r="O90" s="2" t="s">
        <v>53</v>
      </c>
      <c r="P90" s="2" t="s">
        <v>38</v>
      </c>
      <c r="Q90" s="6" t="s">
        <v>104</v>
      </c>
      <c r="R90" s="26">
        <v>9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/>
      <c r="Y90" s="10">
        <v>0</v>
      </c>
      <c r="Z90" s="27">
        <v>10</v>
      </c>
      <c r="AA90" s="4">
        <v>0</v>
      </c>
      <c r="AB90" s="4">
        <v>0</v>
      </c>
      <c r="AC90" s="4"/>
      <c r="AD90" s="15">
        <v>0</v>
      </c>
      <c r="AE90" s="11">
        <v>0</v>
      </c>
      <c r="AF90" s="18">
        <v>19</v>
      </c>
      <c r="AG90" s="21"/>
    </row>
    <row r="91" spans="1:33" ht="30" customHeight="1" x14ac:dyDescent="0.25">
      <c r="A91" s="4">
        <v>85</v>
      </c>
      <c r="B91" s="35" t="s">
        <v>277</v>
      </c>
      <c r="C91" s="72" t="s">
        <v>257</v>
      </c>
      <c r="D91" s="72" t="s">
        <v>258</v>
      </c>
      <c r="E91" s="37">
        <v>19835898</v>
      </c>
      <c r="F91" s="37">
        <v>977885838</v>
      </c>
      <c r="G91" s="38" t="s">
        <v>259</v>
      </c>
      <c r="H91" s="37">
        <v>4179210</v>
      </c>
      <c r="I91" s="2" t="s">
        <v>38</v>
      </c>
      <c r="J91" s="2" t="s">
        <v>38</v>
      </c>
      <c r="K91" s="2" t="s">
        <v>38</v>
      </c>
      <c r="L91" s="2" t="s">
        <v>38</v>
      </c>
      <c r="M91" s="2" t="s">
        <v>38</v>
      </c>
      <c r="N91" s="2" t="s">
        <v>38</v>
      </c>
      <c r="O91" s="2" t="s">
        <v>53</v>
      </c>
      <c r="P91" s="2" t="s">
        <v>53</v>
      </c>
      <c r="Q91" s="6" t="s">
        <v>104</v>
      </c>
      <c r="R91" s="26">
        <v>18</v>
      </c>
      <c r="S91" s="4">
        <v>10</v>
      </c>
      <c r="T91" s="4">
        <v>7</v>
      </c>
      <c r="U91" s="4">
        <v>0</v>
      </c>
      <c r="V91" s="4">
        <v>0</v>
      </c>
      <c r="W91" s="4">
        <v>0</v>
      </c>
      <c r="X91" s="4"/>
      <c r="Y91" s="10">
        <v>17</v>
      </c>
      <c r="Z91" s="27">
        <v>10</v>
      </c>
      <c r="AA91" s="4">
        <v>6</v>
      </c>
      <c r="AB91" s="4">
        <v>2</v>
      </c>
      <c r="AC91" s="4"/>
      <c r="AD91" s="15">
        <v>8</v>
      </c>
      <c r="AE91" s="11">
        <v>0</v>
      </c>
      <c r="AF91" s="18">
        <v>53</v>
      </c>
      <c r="AG91" s="21"/>
    </row>
    <row r="92" spans="1:33" ht="30" customHeight="1" x14ac:dyDescent="0.25">
      <c r="A92" s="4">
        <v>86</v>
      </c>
      <c r="B92" s="72" t="s">
        <v>243</v>
      </c>
      <c r="C92" s="119" t="s">
        <v>245</v>
      </c>
      <c r="D92" s="72" t="s">
        <v>246</v>
      </c>
      <c r="E92" s="37">
        <v>20040820</v>
      </c>
      <c r="F92" s="37">
        <v>985232457</v>
      </c>
      <c r="G92" s="38" t="s">
        <v>247</v>
      </c>
      <c r="H92" s="37">
        <v>4184335</v>
      </c>
      <c r="I92" s="2" t="s">
        <v>38</v>
      </c>
      <c r="J92" s="2" t="s">
        <v>38</v>
      </c>
      <c r="K92" s="2" t="s">
        <v>38</v>
      </c>
      <c r="L92" s="2" t="s">
        <v>38</v>
      </c>
      <c r="M92" s="2" t="s">
        <v>38</v>
      </c>
      <c r="N92" s="2" t="s">
        <v>38</v>
      </c>
      <c r="O92" s="2" t="s">
        <v>53</v>
      </c>
      <c r="P92" s="2" t="s">
        <v>53</v>
      </c>
      <c r="Q92" s="6" t="s">
        <v>104</v>
      </c>
      <c r="R92" s="26">
        <v>12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/>
      <c r="Y92" s="10">
        <v>0</v>
      </c>
      <c r="Z92" s="27">
        <v>10</v>
      </c>
      <c r="AA92" s="4">
        <v>0</v>
      </c>
      <c r="AB92" s="4">
        <v>0</v>
      </c>
      <c r="AC92" s="4"/>
      <c r="AD92" s="15">
        <v>0</v>
      </c>
      <c r="AE92" s="11">
        <v>0</v>
      </c>
      <c r="AF92" s="18">
        <v>22</v>
      </c>
    </row>
    <row r="93" spans="1:33" ht="30" customHeight="1" x14ac:dyDescent="0.25">
      <c r="A93" s="4">
        <v>87</v>
      </c>
      <c r="B93" s="72" t="s">
        <v>243</v>
      </c>
      <c r="C93" s="119" t="s">
        <v>245</v>
      </c>
      <c r="D93" s="72" t="s">
        <v>248</v>
      </c>
      <c r="E93" s="37">
        <v>19806139</v>
      </c>
      <c r="F93" s="37">
        <v>964311460</v>
      </c>
      <c r="G93" s="38" t="s">
        <v>249</v>
      </c>
      <c r="H93" s="37">
        <v>4175345</v>
      </c>
      <c r="I93" s="2" t="s">
        <v>38</v>
      </c>
      <c r="J93" s="2" t="s">
        <v>38</v>
      </c>
      <c r="K93" s="2" t="s">
        <v>38</v>
      </c>
      <c r="L93" s="2" t="s">
        <v>38</v>
      </c>
      <c r="M93" s="2" t="s">
        <v>38</v>
      </c>
      <c r="N93" s="2" t="s">
        <v>38</v>
      </c>
      <c r="O93" s="2" t="s">
        <v>53</v>
      </c>
      <c r="P93" s="2" t="s">
        <v>53</v>
      </c>
      <c r="Q93" s="6" t="s">
        <v>104</v>
      </c>
      <c r="R93" s="26">
        <v>6</v>
      </c>
      <c r="S93" s="4">
        <v>0</v>
      </c>
      <c r="T93" s="4">
        <v>7</v>
      </c>
      <c r="U93" s="4">
        <v>0</v>
      </c>
      <c r="V93" s="4">
        <v>0</v>
      </c>
      <c r="W93" s="4">
        <v>3</v>
      </c>
      <c r="X93" s="4"/>
      <c r="Y93" s="10">
        <v>10</v>
      </c>
      <c r="Z93" s="27">
        <v>10</v>
      </c>
      <c r="AA93" s="4">
        <v>0</v>
      </c>
      <c r="AB93" s="4">
        <v>0</v>
      </c>
      <c r="AC93" s="4"/>
      <c r="AD93" s="15">
        <v>0</v>
      </c>
      <c r="AE93" s="11">
        <v>0</v>
      </c>
      <c r="AF93" s="18">
        <v>26</v>
      </c>
    </row>
    <row r="94" spans="1:33" ht="30" customHeight="1" x14ac:dyDescent="0.25">
      <c r="A94" s="4">
        <v>88</v>
      </c>
      <c r="B94" s="72" t="s">
        <v>243</v>
      </c>
      <c r="C94" s="119" t="s">
        <v>245</v>
      </c>
      <c r="D94" s="72" t="s">
        <v>253</v>
      </c>
      <c r="E94" s="37">
        <v>19833124</v>
      </c>
      <c r="F94" s="37">
        <v>99648744</v>
      </c>
      <c r="G94" s="38" t="s">
        <v>254</v>
      </c>
      <c r="H94" s="37">
        <v>4174319</v>
      </c>
      <c r="I94" s="2" t="s">
        <v>38</v>
      </c>
      <c r="J94" s="2" t="s">
        <v>38</v>
      </c>
      <c r="K94" s="2" t="s">
        <v>38</v>
      </c>
      <c r="L94" s="2" t="s">
        <v>38</v>
      </c>
      <c r="M94" s="2" t="s">
        <v>38</v>
      </c>
      <c r="N94" s="2" t="s">
        <v>38</v>
      </c>
      <c r="O94" s="2" t="s">
        <v>53</v>
      </c>
      <c r="P94" s="2" t="s">
        <v>53</v>
      </c>
      <c r="Q94" s="6" t="s">
        <v>104</v>
      </c>
      <c r="R94" s="26">
        <v>9</v>
      </c>
      <c r="S94" s="4">
        <v>0</v>
      </c>
      <c r="T94" s="4">
        <v>7</v>
      </c>
      <c r="U94" s="4">
        <v>0</v>
      </c>
      <c r="V94" s="4">
        <v>0</v>
      </c>
      <c r="W94" s="4">
        <v>3</v>
      </c>
      <c r="X94" s="4"/>
      <c r="Y94" s="10">
        <v>10</v>
      </c>
      <c r="Z94" s="27">
        <v>10</v>
      </c>
      <c r="AA94" s="4">
        <v>4.5</v>
      </c>
      <c r="AB94" s="4">
        <v>0</v>
      </c>
      <c r="AC94" s="4"/>
      <c r="AD94" s="15">
        <v>4.5</v>
      </c>
      <c r="AE94" s="11">
        <v>0</v>
      </c>
      <c r="AF94" s="18">
        <v>33.5</v>
      </c>
    </row>
    <row r="95" spans="1:33" ht="30" customHeight="1" x14ac:dyDescent="0.25">
      <c r="A95" s="4">
        <v>89</v>
      </c>
      <c r="B95" s="72" t="s">
        <v>243</v>
      </c>
      <c r="C95" s="119" t="s">
        <v>245</v>
      </c>
      <c r="D95" s="74" t="s">
        <v>296</v>
      </c>
      <c r="E95" s="76">
        <v>19919224</v>
      </c>
      <c r="F95" s="76">
        <v>966538576</v>
      </c>
      <c r="G95" s="38" t="s">
        <v>297</v>
      </c>
      <c r="H95" s="76">
        <v>4182361</v>
      </c>
      <c r="I95" s="77" t="s">
        <v>38</v>
      </c>
      <c r="J95" s="77" t="s">
        <v>38</v>
      </c>
      <c r="K95" s="77" t="s">
        <v>38</v>
      </c>
      <c r="L95" s="77" t="s">
        <v>38</v>
      </c>
      <c r="M95" s="77" t="s">
        <v>38</v>
      </c>
      <c r="N95" s="77" t="s">
        <v>38</v>
      </c>
      <c r="O95" s="77" t="s">
        <v>283</v>
      </c>
      <c r="P95" s="77" t="s">
        <v>283</v>
      </c>
      <c r="Q95" s="78" t="s">
        <v>104</v>
      </c>
      <c r="R95" s="31">
        <v>18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/>
      <c r="Y95" s="33">
        <v>0</v>
      </c>
      <c r="Z95" s="34">
        <v>10</v>
      </c>
      <c r="AA95" s="32">
        <v>0</v>
      </c>
      <c r="AB95" s="32">
        <v>0</v>
      </c>
      <c r="AC95" s="32"/>
      <c r="AD95" s="79">
        <v>0</v>
      </c>
      <c r="AE95" s="80">
        <v>0</v>
      </c>
      <c r="AF95" s="81">
        <f>R95+Y95+Z95+AD95+AE95</f>
        <v>28</v>
      </c>
    </row>
    <row r="96" spans="1:33" ht="30" customHeight="1" x14ac:dyDescent="0.25">
      <c r="A96" s="4">
        <v>90</v>
      </c>
      <c r="B96" s="72" t="s">
        <v>243</v>
      </c>
      <c r="C96" s="83" t="s">
        <v>235</v>
      </c>
      <c r="D96" s="74" t="s">
        <v>294</v>
      </c>
      <c r="E96" s="76">
        <v>20020323</v>
      </c>
      <c r="F96" s="76">
        <v>993534607</v>
      </c>
      <c r="G96" s="38" t="s">
        <v>295</v>
      </c>
      <c r="H96" s="76">
        <v>4179755</v>
      </c>
      <c r="I96" s="77" t="s">
        <v>38</v>
      </c>
      <c r="J96" s="77" t="s">
        <v>38</v>
      </c>
      <c r="K96" s="77" t="s">
        <v>38</v>
      </c>
      <c r="L96" s="77" t="s">
        <v>38</v>
      </c>
      <c r="M96" s="77" t="s">
        <v>38</v>
      </c>
      <c r="N96" s="77" t="s">
        <v>38</v>
      </c>
      <c r="O96" s="77" t="s">
        <v>283</v>
      </c>
      <c r="P96" s="77" t="s">
        <v>283</v>
      </c>
      <c r="Q96" s="78" t="s">
        <v>104</v>
      </c>
      <c r="R96" s="31">
        <v>9</v>
      </c>
      <c r="S96" s="32">
        <v>0</v>
      </c>
      <c r="T96" s="32">
        <v>7</v>
      </c>
      <c r="U96" s="32">
        <v>0</v>
      </c>
      <c r="V96" s="32">
        <v>0</v>
      </c>
      <c r="W96" s="32">
        <v>3</v>
      </c>
      <c r="X96" s="32"/>
      <c r="Y96" s="33">
        <v>10</v>
      </c>
      <c r="Z96" s="34">
        <v>10</v>
      </c>
      <c r="AA96" s="32">
        <v>0</v>
      </c>
      <c r="AB96" s="32">
        <v>0</v>
      </c>
      <c r="AC96" s="32"/>
      <c r="AD96" s="79">
        <v>0</v>
      </c>
      <c r="AE96" s="80">
        <v>0</v>
      </c>
      <c r="AF96" s="81">
        <f>R96+Y96+Z96+AD96+AE96</f>
        <v>29</v>
      </c>
    </row>
    <row r="97" spans="1:33" ht="30" customHeight="1" x14ac:dyDescent="0.25">
      <c r="A97" s="4">
        <v>91</v>
      </c>
      <c r="B97" s="72" t="s">
        <v>243</v>
      </c>
      <c r="C97" s="118" t="s">
        <v>250</v>
      </c>
      <c r="D97" s="72" t="s">
        <v>251</v>
      </c>
      <c r="E97" s="37">
        <v>20114971</v>
      </c>
      <c r="F97" s="37">
        <v>957668865</v>
      </c>
      <c r="G97" s="38" t="s">
        <v>252</v>
      </c>
      <c r="H97" s="37">
        <v>4175361</v>
      </c>
      <c r="I97" s="2" t="s">
        <v>38</v>
      </c>
      <c r="J97" s="2" t="s">
        <v>38</v>
      </c>
      <c r="K97" s="2" t="s">
        <v>38</v>
      </c>
      <c r="L97" s="2" t="s">
        <v>38</v>
      </c>
      <c r="M97" s="2" t="s">
        <v>38</v>
      </c>
      <c r="N97" s="2" t="s">
        <v>38</v>
      </c>
      <c r="O97" s="2" t="s">
        <v>53</v>
      </c>
      <c r="P97" s="2" t="s">
        <v>53</v>
      </c>
      <c r="Q97" s="6" t="s">
        <v>104</v>
      </c>
      <c r="R97" s="26">
        <v>12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/>
      <c r="Y97" s="10">
        <v>0</v>
      </c>
      <c r="Z97" s="27">
        <v>10</v>
      </c>
      <c r="AA97" s="4">
        <v>1.5</v>
      </c>
      <c r="AB97" s="4">
        <v>0</v>
      </c>
      <c r="AC97" s="4"/>
      <c r="AD97" s="15">
        <v>1.5</v>
      </c>
      <c r="AE97" s="11">
        <v>0</v>
      </c>
      <c r="AF97" s="18">
        <v>23.5</v>
      </c>
      <c r="AG97" s="21"/>
    </row>
    <row r="98" spans="1:33" ht="30" customHeight="1" x14ac:dyDescent="0.25">
      <c r="A98" s="4">
        <v>92</v>
      </c>
      <c r="B98" s="72" t="s">
        <v>243</v>
      </c>
      <c r="C98" s="44" t="s">
        <v>300</v>
      </c>
      <c r="D98" s="59" t="s">
        <v>301</v>
      </c>
      <c r="E98" s="37">
        <v>20097107</v>
      </c>
      <c r="F98" s="37">
        <v>964375365</v>
      </c>
      <c r="G98" s="38" t="s">
        <v>302</v>
      </c>
      <c r="H98" s="37">
        <v>4183884</v>
      </c>
      <c r="I98" s="77" t="s">
        <v>38</v>
      </c>
      <c r="J98" s="77" t="s">
        <v>38</v>
      </c>
      <c r="K98" s="77" t="s">
        <v>38</v>
      </c>
      <c r="L98" s="77" t="s">
        <v>38</v>
      </c>
      <c r="M98" s="77" t="s">
        <v>38</v>
      </c>
      <c r="N98" s="77" t="s">
        <v>38</v>
      </c>
      <c r="O98" s="77" t="s">
        <v>283</v>
      </c>
      <c r="P98" s="77" t="s">
        <v>283</v>
      </c>
      <c r="Q98" s="6" t="s">
        <v>104</v>
      </c>
      <c r="R98" s="26">
        <v>6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/>
      <c r="Y98" s="10">
        <v>0</v>
      </c>
      <c r="Z98" s="27">
        <v>10</v>
      </c>
      <c r="AA98" s="4">
        <v>0</v>
      </c>
      <c r="AB98" s="4">
        <v>0</v>
      </c>
      <c r="AC98" s="4"/>
      <c r="AD98" s="15">
        <v>0</v>
      </c>
      <c r="AE98" s="11">
        <v>0</v>
      </c>
      <c r="AF98" s="81">
        <f>R98+Y98+Z98+AD98+AE98</f>
        <v>16</v>
      </c>
      <c r="AG98" s="21"/>
    </row>
    <row r="99" spans="1:33" ht="30" customHeight="1" x14ac:dyDescent="0.25">
      <c r="A99" s="4">
        <v>93</v>
      </c>
      <c r="B99" s="72" t="s">
        <v>243</v>
      </c>
      <c r="C99" s="83" t="s">
        <v>232</v>
      </c>
      <c r="D99" s="74" t="s">
        <v>284</v>
      </c>
      <c r="E99" s="75">
        <v>20089388</v>
      </c>
      <c r="F99" s="76">
        <v>964647451</v>
      </c>
      <c r="G99" s="38" t="s">
        <v>285</v>
      </c>
      <c r="H99" s="76">
        <v>4184089</v>
      </c>
      <c r="I99" s="2" t="s">
        <v>38</v>
      </c>
      <c r="J99" s="2" t="s">
        <v>38</v>
      </c>
      <c r="K99" s="77" t="s">
        <v>38</v>
      </c>
      <c r="L99" s="77" t="s">
        <v>38</v>
      </c>
      <c r="M99" s="77" t="s">
        <v>38</v>
      </c>
      <c r="N99" s="77" t="s">
        <v>283</v>
      </c>
      <c r="O99" s="77" t="s">
        <v>38</v>
      </c>
      <c r="P99" s="77" t="s">
        <v>283</v>
      </c>
      <c r="Q99" s="78" t="s">
        <v>104</v>
      </c>
      <c r="R99" s="31">
        <v>15</v>
      </c>
      <c r="S99" s="32">
        <v>0</v>
      </c>
      <c r="T99" s="32">
        <v>7</v>
      </c>
      <c r="U99" s="32">
        <v>0</v>
      </c>
      <c r="V99" s="32">
        <v>5</v>
      </c>
      <c r="W99" s="32">
        <v>0</v>
      </c>
      <c r="X99" s="32"/>
      <c r="Y99" s="33">
        <v>12</v>
      </c>
      <c r="Z99" s="34">
        <v>10</v>
      </c>
      <c r="AA99" s="32">
        <v>4.5</v>
      </c>
      <c r="AB99" s="32"/>
      <c r="AC99" s="32"/>
      <c r="AD99" s="79">
        <v>4.5</v>
      </c>
      <c r="AE99" s="80"/>
      <c r="AF99" s="81">
        <f>R99+Y99+Z99+AD99+AE99</f>
        <v>41.5</v>
      </c>
      <c r="AG99" s="21"/>
    </row>
    <row r="100" spans="1:33" ht="30" customHeight="1" x14ac:dyDescent="0.25">
      <c r="A100" s="4">
        <v>94</v>
      </c>
      <c r="B100" s="72" t="s">
        <v>243</v>
      </c>
      <c r="C100" s="83" t="s">
        <v>232</v>
      </c>
      <c r="D100" s="74" t="s">
        <v>288</v>
      </c>
      <c r="E100" s="76">
        <v>29642668</v>
      </c>
      <c r="F100" s="76">
        <v>985656152</v>
      </c>
      <c r="G100" s="38" t="s">
        <v>289</v>
      </c>
      <c r="H100" s="76">
        <v>4183547</v>
      </c>
      <c r="I100" s="77" t="s">
        <v>38</v>
      </c>
      <c r="J100" s="77" t="s">
        <v>38</v>
      </c>
      <c r="K100" s="77" t="s">
        <v>38</v>
      </c>
      <c r="L100" s="77" t="s">
        <v>38</v>
      </c>
      <c r="M100" s="77" t="s">
        <v>38</v>
      </c>
      <c r="N100" s="77" t="s">
        <v>283</v>
      </c>
      <c r="O100" s="77" t="s">
        <v>38</v>
      </c>
      <c r="P100" s="77" t="s">
        <v>283</v>
      </c>
      <c r="Q100" s="78" t="s">
        <v>104</v>
      </c>
      <c r="R100" s="31">
        <v>12</v>
      </c>
      <c r="S100" s="32">
        <v>0</v>
      </c>
      <c r="T100" s="32">
        <v>7</v>
      </c>
      <c r="U100" s="32">
        <v>0</v>
      </c>
      <c r="V100" s="32">
        <v>0</v>
      </c>
      <c r="W100" s="32">
        <v>3</v>
      </c>
      <c r="X100" s="32"/>
      <c r="Y100" s="33">
        <v>10</v>
      </c>
      <c r="Z100" s="34">
        <v>10</v>
      </c>
      <c r="AA100" s="32">
        <v>0</v>
      </c>
      <c r="AB100" s="32">
        <v>0</v>
      </c>
      <c r="AC100" s="32"/>
      <c r="AD100" s="79">
        <v>0</v>
      </c>
      <c r="AE100" s="80">
        <v>0</v>
      </c>
      <c r="AF100" s="81">
        <f>R100+Y100+Z100+AD100+AE100</f>
        <v>32</v>
      </c>
      <c r="AG100" s="21"/>
    </row>
    <row r="101" spans="1:33" ht="30" customHeight="1" x14ac:dyDescent="0.25">
      <c r="A101" s="4">
        <v>95</v>
      </c>
      <c r="B101" s="72" t="s">
        <v>243</v>
      </c>
      <c r="C101" s="121" t="s">
        <v>106</v>
      </c>
      <c r="D101" s="74" t="s">
        <v>286</v>
      </c>
      <c r="E101" s="76">
        <v>20036054</v>
      </c>
      <c r="F101" s="76">
        <v>954922271</v>
      </c>
      <c r="G101" s="38" t="s">
        <v>287</v>
      </c>
      <c r="H101" s="76">
        <v>4180969</v>
      </c>
      <c r="I101" s="77" t="s">
        <v>38</v>
      </c>
      <c r="J101" s="77" t="s">
        <v>38</v>
      </c>
      <c r="K101" s="77" t="s">
        <v>38</v>
      </c>
      <c r="L101" s="77" t="s">
        <v>38</v>
      </c>
      <c r="M101" s="77" t="s">
        <v>38</v>
      </c>
      <c r="N101" s="77" t="s">
        <v>283</v>
      </c>
      <c r="O101" s="77" t="s">
        <v>283</v>
      </c>
      <c r="P101" s="77" t="s">
        <v>38</v>
      </c>
      <c r="Q101" s="78" t="s">
        <v>104</v>
      </c>
      <c r="R101" s="31">
        <v>12</v>
      </c>
      <c r="S101" s="32">
        <v>0</v>
      </c>
      <c r="T101" s="32">
        <v>7</v>
      </c>
      <c r="U101" s="32">
        <v>0</v>
      </c>
      <c r="V101" s="32">
        <v>0</v>
      </c>
      <c r="W101" s="32">
        <v>0</v>
      </c>
      <c r="X101" s="32"/>
      <c r="Y101" s="33">
        <v>7</v>
      </c>
      <c r="Z101" s="34">
        <v>10</v>
      </c>
      <c r="AA101" s="32">
        <v>0</v>
      </c>
      <c r="AB101" s="32">
        <v>0</v>
      </c>
      <c r="AC101" s="32"/>
      <c r="AD101" s="79">
        <v>0</v>
      </c>
      <c r="AE101" s="80">
        <v>0</v>
      </c>
      <c r="AF101" s="81">
        <f>R101+Y101+Z101+AD101+AE101</f>
        <v>29</v>
      </c>
      <c r="AG101" s="21"/>
    </row>
    <row r="102" spans="1:33" ht="30" customHeight="1" x14ac:dyDescent="0.25">
      <c r="A102" s="4">
        <v>96</v>
      </c>
      <c r="B102" s="72" t="s">
        <v>243</v>
      </c>
      <c r="C102" s="83" t="s">
        <v>106</v>
      </c>
      <c r="D102" s="74" t="s">
        <v>290</v>
      </c>
      <c r="E102" s="76">
        <v>19859758</v>
      </c>
      <c r="F102" s="76">
        <v>910557735</v>
      </c>
      <c r="G102" s="38" t="s">
        <v>291</v>
      </c>
      <c r="H102" s="76">
        <v>6079215</v>
      </c>
      <c r="I102" s="77" t="s">
        <v>38</v>
      </c>
      <c r="J102" s="77" t="s">
        <v>38</v>
      </c>
      <c r="K102" s="77" t="s">
        <v>38</v>
      </c>
      <c r="L102" s="77" t="s">
        <v>38</v>
      </c>
      <c r="M102" s="77" t="s">
        <v>38</v>
      </c>
      <c r="N102" s="77" t="s">
        <v>283</v>
      </c>
      <c r="O102" s="77" t="s">
        <v>283</v>
      </c>
      <c r="P102" s="77" t="s">
        <v>38</v>
      </c>
      <c r="Q102" s="78" t="s">
        <v>104</v>
      </c>
      <c r="R102" s="31">
        <v>12</v>
      </c>
      <c r="S102" s="32">
        <v>0</v>
      </c>
      <c r="T102" s="32">
        <v>0</v>
      </c>
      <c r="U102" s="32">
        <v>0</v>
      </c>
      <c r="V102" s="32">
        <v>0</v>
      </c>
      <c r="W102" s="32">
        <v>3</v>
      </c>
      <c r="X102" s="32"/>
      <c r="Y102" s="33">
        <v>3</v>
      </c>
      <c r="Z102" s="34">
        <v>10</v>
      </c>
      <c r="AA102" s="32">
        <v>0</v>
      </c>
      <c r="AB102" s="32">
        <v>0</v>
      </c>
      <c r="AC102" s="32"/>
      <c r="AD102" s="79">
        <v>0</v>
      </c>
      <c r="AE102" s="80">
        <v>0</v>
      </c>
      <c r="AF102" s="81">
        <f>R102+Y102+Z102+AD102+AE102</f>
        <v>25</v>
      </c>
      <c r="AG102" s="21"/>
    </row>
    <row r="103" spans="1:33" ht="30" customHeight="1" x14ac:dyDescent="0.25">
      <c r="A103" s="4">
        <v>97</v>
      </c>
      <c r="B103" s="72" t="s">
        <v>243</v>
      </c>
      <c r="C103" s="83" t="s">
        <v>106</v>
      </c>
      <c r="D103" s="74" t="s">
        <v>292</v>
      </c>
      <c r="E103" s="76">
        <v>20070961</v>
      </c>
      <c r="F103" s="76">
        <v>996060260</v>
      </c>
      <c r="G103" s="38" t="s">
        <v>293</v>
      </c>
      <c r="H103" s="76">
        <v>4177797</v>
      </c>
      <c r="I103" s="77" t="s">
        <v>38</v>
      </c>
      <c r="J103" s="77" t="s">
        <v>38</v>
      </c>
      <c r="K103" s="77" t="s">
        <v>38</v>
      </c>
      <c r="L103" s="77" t="s">
        <v>38</v>
      </c>
      <c r="M103" s="77" t="s">
        <v>38</v>
      </c>
      <c r="N103" s="77" t="s">
        <v>283</v>
      </c>
      <c r="O103" s="77" t="s">
        <v>283</v>
      </c>
      <c r="P103" s="77" t="s">
        <v>38</v>
      </c>
      <c r="Q103" s="78" t="s">
        <v>104</v>
      </c>
      <c r="R103" s="31">
        <v>9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/>
      <c r="Y103" s="33">
        <v>0</v>
      </c>
      <c r="Z103" s="34">
        <v>10</v>
      </c>
      <c r="AA103" s="32">
        <v>0</v>
      </c>
      <c r="AB103" s="32">
        <v>0</v>
      </c>
      <c r="AC103" s="32"/>
      <c r="AD103" s="79">
        <v>0</v>
      </c>
      <c r="AE103" s="80">
        <v>0</v>
      </c>
      <c r="AF103" s="81">
        <f>R103+Y103+Z103+AD103+AE103</f>
        <v>19</v>
      </c>
      <c r="AG103" s="21"/>
    </row>
    <row r="104" spans="1:33" ht="30" customHeight="1" x14ac:dyDescent="0.25">
      <c r="A104" s="4">
        <v>98</v>
      </c>
      <c r="B104" s="72" t="s">
        <v>243</v>
      </c>
      <c r="C104" s="5" t="s">
        <v>244</v>
      </c>
      <c r="D104" s="72" t="s">
        <v>255</v>
      </c>
      <c r="E104" s="37">
        <v>19901464</v>
      </c>
      <c r="F104" s="37">
        <v>954666332</v>
      </c>
      <c r="G104" s="38" t="s">
        <v>256</v>
      </c>
      <c r="H104" s="37">
        <v>4176092</v>
      </c>
      <c r="I104" s="2" t="s">
        <v>38</v>
      </c>
      <c r="J104" s="2" t="s">
        <v>38</v>
      </c>
      <c r="K104" s="2" t="s">
        <v>38</v>
      </c>
      <c r="L104" s="2" t="s">
        <v>38</v>
      </c>
      <c r="M104" s="2" t="s">
        <v>38</v>
      </c>
      <c r="N104" s="2" t="s">
        <v>53</v>
      </c>
      <c r="O104" s="2" t="s">
        <v>53</v>
      </c>
      <c r="P104" s="2" t="s">
        <v>38</v>
      </c>
      <c r="Q104" s="6" t="s">
        <v>104</v>
      </c>
      <c r="R104" s="26">
        <v>12</v>
      </c>
      <c r="S104" s="4">
        <v>0</v>
      </c>
      <c r="T104" s="4">
        <v>7</v>
      </c>
      <c r="U104" s="4">
        <v>0</v>
      </c>
      <c r="V104" s="4">
        <v>0</v>
      </c>
      <c r="W104" s="4">
        <v>3</v>
      </c>
      <c r="X104" s="4"/>
      <c r="Y104" s="10">
        <v>10</v>
      </c>
      <c r="Z104" s="27">
        <v>10</v>
      </c>
      <c r="AA104" s="4">
        <v>10</v>
      </c>
      <c r="AB104" s="4">
        <v>0</v>
      </c>
      <c r="AC104" s="4"/>
      <c r="AD104" s="15">
        <v>10</v>
      </c>
      <c r="AE104" s="11">
        <v>0</v>
      </c>
      <c r="AF104" s="18">
        <v>42</v>
      </c>
      <c r="AG104" s="21"/>
    </row>
    <row r="105" spans="1:33" ht="30" customHeight="1" x14ac:dyDescent="0.25">
      <c r="A105" s="4">
        <v>99</v>
      </c>
      <c r="B105" s="44" t="s">
        <v>278</v>
      </c>
      <c r="C105" s="44" t="s">
        <v>232</v>
      </c>
      <c r="D105" s="59" t="s">
        <v>279</v>
      </c>
      <c r="E105" s="37">
        <v>41360704</v>
      </c>
      <c r="F105" s="37"/>
      <c r="G105" s="38"/>
      <c r="H105" s="37" t="s">
        <v>280</v>
      </c>
      <c r="I105" s="2" t="s">
        <v>38</v>
      </c>
      <c r="J105" s="2" t="s">
        <v>38</v>
      </c>
      <c r="K105" s="2" t="s">
        <v>38</v>
      </c>
      <c r="L105" s="2" t="s">
        <v>38</v>
      </c>
      <c r="M105" s="2" t="s">
        <v>38</v>
      </c>
      <c r="N105" s="2" t="s">
        <v>53</v>
      </c>
      <c r="O105" s="2" t="s">
        <v>38</v>
      </c>
      <c r="P105" s="2"/>
      <c r="Q105" s="6" t="s">
        <v>104</v>
      </c>
      <c r="R105" s="26">
        <v>9</v>
      </c>
      <c r="S105" s="4">
        <v>0</v>
      </c>
      <c r="T105" s="4">
        <v>7</v>
      </c>
      <c r="U105" s="4">
        <v>0</v>
      </c>
      <c r="V105" s="4">
        <v>0</v>
      </c>
      <c r="W105" s="4">
        <v>3</v>
      </c>
      <c r="X105" s="4"/>
      <c r="Y105" s="10">
        <v>10</v>
      </c>
      <c r="Z105" s="27">
        <v>5.5</v>
      </c>
      <c r="AA105" s="4"/>
      <c r="AB105" s="4"/>
      <c r="AC105" s="4"/>
      <c r="AD105" s="15"/>
      <c r="AE105" s="11"/>
      <c r="AF105" s="18">
        <f>R105+Y105+Z105+AD105+AE105</f>
        <v>24.5</v>
      </c>
      <c r="AG105" s="21"/>
    </row>
    <row r="106" spans="1:33" ht="30" customHeight="1" x14ac:dyDescent="0.25">
      <c r="A106" s="4">
        <v>100</v>
      </c>
      <c r="B106" s="44" t="s">
        <v>278</v>
      </c>
      <c r="C106" s="44" t="s">
        <v>232</v>
      </c>
      <c r="D106" s="59" t="s">
        <v>281</v>
      </c>
      <c r="E106" s="37">
        <v>19989777</v>
      </c>
      <c r="F106" s="37">
        <v>928892428</v>
      </c>
      <c r="G106" s="38" t="s">
        <v>282</v>
      </c>
      <c r="H106" s="37">
        <v>4184352</v>
      </c>
      <c r="I106" s="2" t="s">
        <v>38</v>
      </c>
      <c r="J106" s="2" t="s">
        <v>38</v>
      </c>
      <c r="K106" s="2" t="s">
        <v>38</v>
      </c>
      <c r="L106" s="2" t="s">
        <v>38</v>
      </c>
      <c r="M106" s="2" t="s">
        <v>38</v>
      </c>
      <c r="N106" s="2" t="s">
        <v>283</v>
      </c>
      <c r="O106" s="2" t="s">
        <v>38</v>
      </c>
      <c r="P106" s="2" t="s">
        <v>283</v>
      </c>
      <c r="Q106" s="6" t="s">
        <v>104</v>
      </c>
      <c r="R106" s="26">
        <v>6</v>
      </c>
      <c r="S106" s="4">
        <v>0</v>
      </c>
      <c r="T106" s="4">
        <v>0</v>
      </c>
      <c r="U106" s="4">
        <v>0</v>
      </c>
      <c r="V106" s="4">
        <v>0</v>
      </c>
      <c r="W106" s="4">
        <v>3</v>
      </c>
      <c r="X106" s="4"/>
      <c r="Y106" s="10">
        <v>3</v>
      </c>
      <c r="Z106" s="27">
        <v>10</v>
      </c>
      <c r="AA106" s="4"/>
      <c r="AB106" s="4"/>
      <c r="AC106" s="4"/>
      <c r="AD106" s="15">
        <v>1.5</v>
      </c>
      <c r="AE106" s="11">
        <v>0</v>
      </c>
      <c r="AF106" s="18">
        <f t="shared" ref="AF106:AF107" si="6">R106+Y106+Z106+AD106+AE106</f>
        <v>20.5</v>
      </c>
      <c r="AG106" s="21"/>
    </row>
    <row r="107" spans="1:33" ht="30" customHeight="1" x14ac:dyDescent="0.25">
      <c r="A107" s="4">
        <v>101</v>
      </c>
      <c r="B107" s="84" t="s">
        <v>298</v>
      </c>
      <c r="C107" s="83" t="s">
        <v>39</v>
      </c>
      <c r="D107" s="74" t="s">
        <v>299</v>
      </c>
      <c r="E107" s="76">
        <v>20076411</v>
      </c>
      <c r="F107" s="76"/>
      <c r="G107" s="82"/>
      <c r="H107" s="76">
        <v>4179514</v>
      </c>
      <c r="I107" s="77" t="s">
        <v>38</v>
      </c>
      <c r="J107" s="77" t="s">
        <v>38</v>
      </c>
      <c r="K107" s="77" t="s">
        <v>38</v>
      </c>
      <c r="L107" s="77" t="s">
        <v>38</v>
      </c>
      <c r="M107" s="77" t="s">
        <v>38</v>
      </c>
      <c r="N107" s="77" t="s">
        <v>38</v>
      </c>
      <c r="O107" s="77" t="s">
        <v>283</v>
      </c>
      <c r="P107" s="77" t="s">
        <v>283</v>
      </c>
      <c r="Q107" s="78" t="s">
        <v>104</v>
      </c>
      <c r="R107" s="31">
        <v>9</v>
      </c>
      <c r="S107" s="32">
        <v>10</v>
      </c>
      <c r="T107" s="32">
        <v>7</v>
      </c>
      <c r="U107" s="32">
        <v>0</v>
      </c>
      <c r="V107" s="32">
        <v>0</v>
      </c>
      <c r="W107" s="32">
        <v>3</v>
      </c>
      <c r="X107" s="32"/>
      <c r="Y107" s="33">
        <v>20</v>
      </c>
      <c r="Z107" s="34">
        <v>5.5</v>
      </c>
      <c r="AA107" s="32">
        <v>1</v>
      </c>
      <c r="AB107" s="32">
        <v>1</v>
      </c>
      <c r="AC107" s="32"/>
      <c r="AD107" s="79">
        <v>2</v>
      </c>
      <c r="AE107" s="80">
        <v>0</v>
      </c>
      <c r="AF107" s="81">
        <f t="shared" si="6"/>
        <v>36.5</v>
      </c>
      <c r="AG107" s="21"/>
    </row>
    <row r="108" spans="1:33" ht="30" customHeight="1" x14ac:dyDescent="0.25">
      <c r="A108" s="4">
        <v>102</v>
      </c>
      <c r="B108" s="72" t="s">
        <v>270</v>
      </c>
      <c r="C108" s="118" t="s">
        <v>39</v>
      </c>
      <c r="D108" s="72" t="s">
        <v>271</v>
      </c>
      <c r="E108" s="37">
        <v>19840149</v>
      </c>
      <c r="F108" s="37">
        <v>934634442</v>
      </c>
      <c r="G108" s="38" t="s">
        <v>272</v>
      </c>
      <c r="H108" s="37">
        <v>4182867</v>
      </c>
      <c r="I108" s="2" t="s">
        <v>38</v>
      </c>
      <c r="J108" s="2" t="s">
        <v>38</v>
      </c>
      <c r="K108" s="2" t="s">
        <v>38</v>
      </c>
      <c r="L108" s="2" t="s">
        <v>38</v>
      </c>
      <c r="M108" s="2" t="s">
        <v>38</v>
      </c>
      <c r="N108" s="2" t="s">
        <v>38</v>
      </c>
      <c r="O108" s="2" t="s">
        <v>53</v>
      </c>
      <c r="P108" s="2" t="s">
        <v>53</v>
      </c>
      <c r="Q108" s="6" t="s">
        <v>104</v>
      </c>
      <c r="R108" s="26">
        <v>15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/>
      <c r="Y108" s="10">
        <v>0</v>
      </c>
      <c r="Z108" s="27">
        <v>10</v>
      </c>
      <c r="AA108" s="4">
        <v>0</v>
      </c>
      <c r="AB108" s="4">
        <v>0</v>
      </c>
      <c r="AC108" s="4"/>
      <c r="AD108" s="15">
        <v>0</v>
      </c>
      <c r="AE108" s="11">
        <v>0</v>
      </c>
      <c r="AF108" s="18">
        <v>25</v>
      </c>
      <c r="AG108" s="21"/>
    </row>
    <row r="109" spans="1:33" s="21" customFormat="1" ht="30" customHeight="1" x14ac:dyDescent="0.25">
      <c r="A109" s="4">
        <v>103</v>
      </c>
      <c r="B109" s="5" t="s">
        <v>193</v>
      </c>
      <c r="C109" s="120" t="s">
        <v>194</v>
      </c>
      <c r="D109" s="35" t="s">
        <v>195</v>
      </c>
      <c r="E109" s="5">
        <v>20025010</v>
      </c>
      <c r="F109" s="5">
        <v>942083601</v>
      </c>
      <c r="G109" s="36" t="s">
        <v>196</v>
      </c>
      <c r="H109" s="5">
        <v>4179404</v>
      </c>
      <c r="I109" s="2" t="s">
        <v>38</v>
      </c>
      <c r="J109" s="2" t="s">
        <v>38</v>
      </c>
      <c r="K109" s="2" t="s">
        <v>38</v>
      </c>
      <c r="L109" s="2" t="s">
        <v>38</v>
      </c>
      <c r="M109" s="2" t="s">
        <v>38</v>
      </c>
      <c r="N109" s="2"/>
      <c r="O109" s="2"/>
      <c r="P109" s="2" t="s">
        <v>38</v>
      </c>
      <c r="Q109" s="6" t="s">
        <v>104</v>
      </c>
      <c r="R109" s="9">
        <v>6</v>
      </c>
      <c r="S109" s="4"/>
      <c r="T109" s="4">
        <v>7</v>
      </c>
      <c r="U109" s="4"/>
      <c r="V109" s="4"/>
      <c r="W109" s="4">
        <v>3</v>
      </c>
      <c r="X109" s="4"/>
      <c r="Y109" s="10">
        <v>10</v>
      </c>
      <c r="Z109" s="14">
        <v>10</v>
      </c>
      <c r="AA109" s="4">
        <v>4.5</v>
      </c>
      <c r="AB109" s="4"/>
      <c r="AC109" s="4"/>
      <c r="AD109" s="15">
        <v>4.5</v>
      </c>
      <c r="AE109" s="11"/>
      <c r="AF109" s="18">
        <f>R109+Y109+Z109+AD109</f>
        <v>30.5</v>
      </c>
    </row>
    <row r="110" spans="1:33" s="21" customFormat="1" ht="30" customHeight="1" x14ac:dyDescent="0.25">
      <c r="A110" s="4">
        <v>104</v>
      </c>
      <c r="B110" s="5" t="s">
        <v>197</v>
      </c>
      <c r="C110" s="44" t="s">
        <v>198</v>
      </c>
      <c r="D110" s="59" t="s">
        <v>199</v>
      </c>
      <c r="E110" s="37">
        <v>21240533</v>
      </c>
      <c r="F110" s="37"/>
      <c r="G110" s="38"/>
      <c r="H110" s="37">
        <v>4178641</v>
      </c>
      <c r="I110" s="2" t="s">
        <v>38</v>
      </c>
      <c r="J110" s="2" t="s">
        <v>38</v>
      </c>
      <c r="K110" s="2" t="s">
        <v>38</v>
      </c>
      <c r="L110" s="2" t="s">
        <v>38</v>
      </c>
      <c r="M110" s="2" t="s">
        <v>38</v>
      </c>
      <c r="N110" s="2" t="s">
        <v>38</v>
      </c>
      <c r="O110" s="2"/>
      <c r="P110" s="2"/>
      <c r="Q110" s="6" t="s">
        <v>104</v>
      </c>
      <c r="R110" s="39">
        <v>21</v>
      </c>
      <c r="S110" s="37"/>
      <c r="T110" s="37">
        <v>7</v>
      </c>
      <c r="U110" s="37"/>
      <c r="V110" s="37"/>
      <c r="W110" s="37"/>
      <c r="X110" s="4"/>
      <c r="Y110" s="10">
        <v>7</v>
      </c>
      <c r="Z110" s="40">
        <v>10</v>
      </c>
      <c r="AA110" s="37">
        <v>9</v>
      </c>
      <c r="AB110" s="37"/>
      <c r="AC110" s="4"/>
      <c r="AD110" s="15">
        <v>9</v>
      </c>
      <c r="AE110" s="41"/>
      <c r="AF110" s="18">
        <f>R110+Y110+Z110+AD110</f>
        <v>47</v>
      </c>
    </row>
    <row r="111" spans="1:33" s="21" customFormat="1" ht="30" customHeight="1" x14ac:dyDescent="0.25">
      <c r="A111" s="4">
        <v>105</v>
      </c>
      <c r="B111" s="37" t="s">
        <v>200</v>
      </c>
      <c r="C111" s="44" t="s">
        <v>201</v>
      </c>
      <c r="D111" s="59" t="s">
        <v>202</v>
      </c>
      <c r="E111">
        <v>23211335</v>
      </c>
      <c r="F111" s="37">
        <v>943864446</v>
      </c>
      <c r="G111" s="38" t="s">
        <v>203</v>
      </c>
      <c r="H111" s="37">
        <v>4179892</v>
      </c>
      <c r="I111" s="2" t="s">
        <v>38</v>
      </c>
      <c r="J111" s="2" t="s">
        <v>38</v>
      </c>
      <c r="K111" s="2" t="s">
        <v>38</v>
      </c>
      <c r="L111" s="2" t="s">
        <v>38</v>
      </c>
      <c r="M111" s="2" t="s">
        <v>38</v>
      </c>
      <c r="N111" s="2" t="s">
        <v>38</v>
      </c>
      <c r="O111" s="2"/>
      <c r="P111" s="2"/>
      <c r="Q111" s="6" t="s">
        <v>104</v>
      </c>
      <c r="R111" s="39">
        <v>15</v>
      </c>
      <c r="S111" s="37"/>
      <c r="T111" s="37"/>
      <c r="U111" s="37"/>
      <c r="V111" s="37"/>
      <c r="W111" s="37">
        <v>3</v>
      </c>
      <c r="X111" s="4"/>
      <c r="Y111" s="10">
        <v>3</v>
      </c>
      <c r="Z111" s="40">
        <v>10</v>
      </c>
      <c r="AA111" s="37">
        <v>1.5</v>
      </c>
      <c r="AB111" s="37"/>
      <c r="AC111" s="4"/>
      <c r="AD111" s="15">
        <v>1.5</v>
      </c>
      <c r="AE111" s="41"/>
      <c r="AF111" s="18">
        <f>R111+Y111+Z111+AD111</f>
        <v>29.5</v>
      </c>
    </row>
    <row r="112" spans="1:33" s="21" customFormat="1" ht="30" customHeight="1" x14ac:dyDescent="0.25">
      <c r="A112" s="4">
        <v>106</v>
      </c>
      <c r="B112" s="37" t="s">
        <v>200</v>
      </c>
      <c r="C112" s="44" t="s">
        <v>201</v>
      </c>
      <c r="D112" s="59" t="s">
        <v>204</v>
      </c>
      <c r="E112" s="37">
        <v>20004870</v>
      </c>
      <c r="F112" s="37"/>
      <c r="G112" s="38"/>
      <c r="H112" s="37">
        <v>4182856</v>
      </c>
      <c r="I112" s="2" t="s">
        <v>38</v>
      </c>
      <c r="J112" s="2" t="s">
        <v>38</v>
      </c>
      <c r="K112" s="2" t="s">
        <v>38</v>
      </c>
      <c r="L112" s="2" t="s">
        <v>38</v>
      </c>
      <c r="M112" s="2" t="s">
        <v>38</v>
      </c>
      <c r="N112" s="2" t="s">
        <v>38</v>
      </c>
      <c r="O112" s="2"/>
      <c r="P112" s="2"/>
      <c r="Q112" s="6" t="s">
        <v>104</v>
      </c>
      <c r="R112" s="39">
        <v>6</v>
      </c>
      <c r="S112" s="37"/>
      <c r="T112" s="37">
        <v>7</v>
      </c>
      <c r="U112" s="37"/>
      <c r="V112" s="37"/>
      <c r="W112" s="37">
        <v>3</v>
      </c>
      <c r="X112" s="4"/>
      <c r="Y112" s="10">
        <v>10</v>
      </c>
      <c r="Z112" s="40">
        <v>10</v>
      </c>
      <c r="AA112" s="37"/>
      <c r="AB112" s="37"/>
      <c r="AC112" s="4"/>
      <c r="AD112" s="15"/>
      <c r="AE112" s="41"/>
      <c r="AF112" s="18">
        <f>R112+Y112+Z112+AD112</f>
        <v>26</v>
      </c>
    </row>
    <row r="113" spans="1:32" s="21" customFormat="1" ht="30" customHeight="1" x14ac:dyDescent="0.25">
      <c r="A113" s="4">
        <v>107</v>
      </c>
      <c r="B113" s="37" t="s">
        <v>200</v>
      </c>
      <c r="C113" s="44" t="s">
        <v>106</v>
      </c>
      <c r="D113" s="59" t="s">
        <v>205</v>
      </c>
      <c r="E113" s="37">
        <v>7674107</v>
      </c>
      <c r="F113" s="37"/>
      <c r="G113" s="38"/>
      <c r="H113" s="37">
        <v>4179402</v>
      </c>
      <c r="I113" s="2" t="s">
        <v>38</v>
      </c>
      <c r="J113" s="2" t="s">
        <v>38</v>
      </c>
      <c r="K113" s="2" t="s">
        <v>38</v>
      </c>
      <c r="L113" s="2" t="s">
        <v>38</v>
      </c>
      <c r="M113" s="2" t="s">
        <v>38</v>
      </c>
      <c r="N113" s="2"/>
      <c r="O113" s="2"/>
      <c r="P113" s="2" t="s">
        <v>38</v>
      </c>
      <c r="Q113" s="6" t="s">
        <v>104</v>
      </c>
      <c r="R113" s="39">
        <v>6</v>
      </c>
      <c r="S113" s="37"/>
      <c r="T113" s="37"/>
      <c r="U113" s="37"/>
      <c r="V113" s="37"/>
      <c r="W113" s="37"/>
      <c r="X113" s="4"/>
      <c r="Y113" s="10">
        <v>0</v>
      </c>
      <c r="Z113" s="40">
        <v>10</v>
      </c>
      <c r="AA113" s="37">
        <v>3</v>
      </c>
      <c r="AB113" s="37"/>
      <c r="AC113" s="4"/>
      <c r="AD113" s="15">
        <v>3</v>
      </c>
      <c r="AE113" s="41"/>
      <c r="AF113" s="18">
        <f>R113+Y113+Z113+AD113</f>
        <v>19</v>
      </c>
    </row>
    <row r="114" spans="1:32" s="21" customFormat="1" ht="30" customHeight="1" x14ac:dyDescent="0.25">
      <c r="A114" s="4">
        <v>108</v>
      </c>
      <c r="B114" s="37" t="s">
        <v>206</v>
      </c>
      <c r="C114" s="44" t="s">
        <v>207</v>
      </c>
      <c r="D114" s="59" t="s">
        <v>208</v>
      </c>
      <c r="E114" s="37">
        <v>20026388</v>
      </c>
      <c r="F114" s="37"/>
      <c r="G114" s="38"/>
      <c r="H114" s="37"/>
      <c r="I114" s="2"/>
      <c r="J114" s="2"/>
      <c r="K114" s="2"/>
      <c r="L114" s="2"/>
      <c r="M114" s="2"/>
      <c r="N114" s="2"/>
      <c r="O114" s="2"/>
      <c r="P114" s="2"/>
      <c r="Q114" s="6" t="s">
        <v>107</v>
      </c>
      <c r="R114" s="39"/>
      <c r="S114" s="37"/>
      <c r="T114" s="37"/>
      <c r="U114" s="37"/>
      <c r="V114" s="37"/>
      <c r="W114" s="37"/>
      <c r="X114" s="4"/>
      <c r="Y114" s="10"/>
      <c r="Z114" s="40"/>
      <c r="AA114" s="37"/>
      <c r="AB114" s="37"/>
      <c r="AC114" s="4"/>
      <c r="AD114" s="15"/>
      <c r="AE114" s="41"/>
      <c r="AF114" s="18"/>
    </row>
    <row r="115" spans="1:32" s="21" customFormat="1" ht="30" customHeight="1" x14ac:dyDescent="0.25">
      <c r="A115" s="4">
        <v>109</v>
      </c>
      <c r="B115" s="37" t="s">
        <v>206</v>
      </c>
      <c r="C115" s="44" t="s">
        <v>207</v>
      </c>
      <c r="D115" s="59" t="s">
        <v>209</v>
      </c>
      <c r="E115" s="37">
        <v>21069856</v>
      </c>
      <c r="F115" s="37"/>
      <c r="G115" s="38"/>
      <c r="H115" s="37"/>
      <c r="I115" s="2"/>
      <c r="J115" s="2"/>
      <c r="K115" s="2"/>
      <c r="L115" s="2"/>
      <c r="M115" s="2"/>
      <c r="N115" s="2"/>
      <c r="O115" s="2"/>
      <c r="P115" s="2"/>
      <c r="Q115" s="6" t="s">
        <v>107</v>
      </c>
      <c r="R115" s="39"/>
      <c r="S115" s="37"/>
      <c r="T115" s="37"/>
      <c r="U115" s="37"/>
      <c r="V115" s="37"/>
      <c r="W115" s="37"/>
      <c r="X115" s="4"/>
      <c r="Y115" s="10"/>
      <c r="Z115" s="40"/>
      <c r="AA115" s="37"/>
      <c r="AB115" s="37"/>
      <c r="AC115" s="4"/>
      <c r="AD115" s="15"/>
      <c r="AE115" s="41"/>
      <c r="AF115" s="18"/>
    </row>
    <row r="117" spans="1:32" ht="46.5" x14ac:dyDescent="0.7">
      <c r="A117" s="113" t="s">
        <v>305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</row>
  </sheetData>
  <sortState xmlns:xlrd2="http://schemas.microsoft.com/office/spreadsheetml/2017/richdata2" ref="B49:AF77">
    <sortCondition ref="C49:C77"/>
  </sortState>
  <mergeCells count="29">
    <mergeCell ref="A117:AD117"/>
    <mergeCell ref="M4:P4"/>
    <mergeCell ref="N5:N6"/>
    <mergeCell ref="A4:A6"/>
    <mergeCell ref="O5:O6"/>
    <mergeCell ref="P5:P6"/>
    <mergeCell ref="B5:B6"/>
    <mergeCell ref="C5:C6"/>
    <mergeCell ref="D5:D6"/>
    <mergeCell ref="E5:E6"/>
    <mergeCell ref="F5:F6"/>
    <mergeCell ref="H5:H6"/>
    <mergeCell ref="I5:I6"/>
    <mergeCell ref="G5:G6"/>
    <mergeCell ref="A1:AF1"/>
    <mergeCell ref="AD5:AD6"/>
    <mergeCell ref="Q5:Q6"/>
    <mergeCell ref="AF4:AF6"/>
    <mergeCell ref="B4:H4"/>
    <mergeCell ref="Y5:Y6"/>
    <mergeCell ref="S5:W5"/>
    <mergeCell ref="AA5:AB5"/>
    <mergeCell ref="I4:L4"/>
    <mergeCell ref="R4:AE4"/>
    <mergeCell ref="R5:R6"/>
    <mergeCell ref="M5:M6"/>
    <mergeCell ref="L5:L6"/>
    <mergeCell ref="K5:K6"/>
    <mergeCell ref="J5:J6"/>
  </mergeCells>
  <hyperlinks>
    <hyperlink ref="G7" r:id="rId1" xr:uid="{EC5F0817-9AEB-484B-ADC7-8D9BC80D1C40}"/>
    <hyperlink ref="G8" r:id="rId2" xr:uid="{03DEC4E9-7EA9-400B-B02F-72C3A970C47F}"/>
    <hyperlink ref="G9" r:id="rId3" xr:uid="{C9C865F8-70DE-47A4-B7BE-ABC6395AF292}"/>
    <hyperlink ref="G10" r:id="rId4" xr:uid="{F6BA7982-7C1D-4811-8E65-DAB0F4E07CC6}"/>
    <hyperlink ref="G15" r:id="rId5" xr:uid="{83DB9336-29F3-4D11-8BBF-F91C041DABAF}"/>
    <hyperlink ref="G18" r:id="rId6" xr:uid="{7366D5BA-519C-463C-8F18-788C9DB0F36E}"/>
    <hyperlink ref="G19" r:id="rId7" xr:uid="{3FC161AE-2ACF-4EFC-80DD-831EC37C1D1D}"/>
    <hyperlink ref="G20" r:id="rId8" xr:uid="{954B26EC-C9E9-4884-95B4-ADB4A828EA30}"/>
    <hyperlink ref="G22" r:id="rId9" xr:uid="{37B171EF-24AB-4114-A5C7-91FE9D74BBD5}"/>
    <hyperlink ref="G23" r:id="rId10" xr:uid="{05AECB15-BCC1-412B-A554-E096AF620170}"/>
    <hyperlink ref="G24" r:id="rId11" xr:uid="{6894756A-F160-4741-956F-7D3E970765CC}"/>
    <hyperlink ref="G26" r:id="rId12" xr:uid="{8B4AE7BF-A853-4B57-83B5-C30D9A413545}"/>
    <hyperlink ref="G27" r:id="rId13" xr:uid="{5109CF97-EA9A-4511-B8AE-0EC1F2D90140}"/>
    <hyperlink ref="G28" r:id="rId14" xr:uid="{342EADA5-9917-4C9D-AD74-08CBE3A6EE5E}"/>
    <hyperlink ref="G29" r:id="rId15" xr:uid="{83DFC7E8-E5C2-4EBF-98F1-16132C6F8EC6}"/>
    <hyperlink ref="G30" r:id="rId16" xr:uid="{742D613C-910C-4EBF-AC16-BE3700BAB4FF}"/>
    <hyperlink ref="G32" r:id="rId17" xr:uid="{26385619-8022-4052-9D5F-471F5CB1230B}"/>
    <hyperlink ref="G33" r:id="rId18" xr:uid="{BE47BFB0-50F6-4770-B2C6-97CAEA403F93}"/>
    <hyperlink ref="G34" r:id="rId19" xr:uid="{44F05A5C-5085-489A-A8D8-9F01A65D1F2C}"/>
    <hyperlink ref="G35" r:id="rId20" xr:uid="{524A4CED-A773-470A-A8A4-6B19D8DF3163}"/>
    <hyperlink ref="G36" r:id="rId21" xr:uid="{81778708-1E15-404A-AD90-069A012B24A1}"/>
    <hyperlink ref="G37" r:id="rId22" xr:uid="{17A9F236-BFA0-4D80-AD24-336A244A95F2}"/>
    <hyperlink ref="G38" r:id="rId23" xr:uid="{ECFC5B19-C1F4-460A-B583-D8C5DA387F42}"/>
    <hyperlink ref="G39" r:id="rId24" xr:uid="{CCE874FD-6ECE-404C-A07F-4E60964389B8}"/>
    <hyperlink ref="G40" r:id="rId25" xr:uid="{49013196-DC13-41D4-B0CA-A11C98539022}"/>
    <hyperlink ref="G41" r:id="rId26" xr:uid="{D618782F-60FB-4568-A31E-4629EA085356}"/>
    <hyperlink ref="G42" r:id="rId27" xr:uid="{AAA3518A-CA23-4B96-BB1F-6F94988EA836}"/>
    <hyperlink ref="G46" r:id="rId28" xr:uid="{CCB54388-FB2E-468A-AD32-9CAA74428860}"/>
    <hyperlink ref="G44" r:id="rId29" xr:uid="{3CD026BE-45A3-467B-ADD4-C8F4A83FA382}"/>
    <hyperlink ref="G47" r:id="rId30" xr:uid="{28B5295D-8CC1-4E5B-8A9B-A63AF88DAAAC}"/>
    <hyperlink ref="G48" r:id="rId31" xr:uid="{1DC54EC0-B2DE-44BB-8DCF-AA73A8E8A197}"/>
    <hyperlink ref="G109" r:id="rId32" xr:uid="{E9BA08E0-22C6-48AB-9817-F9CC16599C3C}"/>
    <hyperlink ref="G111" r:id="rId33" xr:uid="{8F95477C-2E2F-4DC8-8F0B-DB2F3E56B341}"/>
    <hyperlink ref="G59" r:id="rId34" xr:uid="{1D1958D3-1612-40E4-9526-4C369E81D70E}"/>
    <hyperlink ref="G72" r:id="rId35" xr:uid="{4B597451-FF89-415E-AB7F-BA070AFFC484}"/>
    <hyperlink ref="G61" r:id="rId36" xr:uid="{F2671F19-4091-46D0-9C47-C3351D9FE546}"/>
    <hyperlink ref="G74" r:id="rId37" xr:uid="{F42F1CFA-ADAE-470F-8C56-E153DA21E1DA}"/>
    <hyperlink ref="G67" r:id="rId38" xr:uid="{38210AA3-F189-45B2-BF37-1C5A23B3F3A4}"/>
    <hyperlink ref="G50" r:id="rId39" xr:uid="{014D1A49-7A88-47E6-BF6F-CDA3FB636AFE}"/>
    <hyperlink ref="G62" r:id="rId40" xr:uid="{0B546B00-E66E-4796-923B-CAF63D965D04}"/>
    <hyperlink ref="G51" r:id="rId41" xr:uid="{97E691B2-831F-4FA6-BF40-F97DE0FA1926}"/>
    <hyperlink ref="G55" r:id="rId42" xr:uid="{2C5C033A-1CBC-44E4-B0DA-CC1BCECDABF3}"/>
    <hyperlink ref="G69" r:id="rId43" xr:uid="{D301AF92-137D-4854-BE9F-DF7A8153C912}"/>
    <hyperlink ref="G63" r:id="rId44" xr:uid="{D329B799-5B14-49FC-BEEC-8BB0D7710365}"/>
    <hyperlink ref="G70" r:id="rId45" xr:uid="{B935B236-9B22-40D4-9AF5-E02E460A10AC}"/>
    <hyperlink ref="G52" r:id="rId46" xr:uid="{FB4C276C-0067-4A96-A83F-85345D10EC3D}"/>
    <hyperlink ref="G71" r:id="rId47" xr:uid="{E3E21C0C-BD33-4035-8756-D9DF4274A7E3}"/>
    <hyperlink ref="G56" r:id="rId48" xr:uid="{6CFFD649-B6EE-4BFE-96AC-BC244A30D909}"/>
    <hyperlink ref="G66" r:id="rId49" xr:uid="{5C9D21A5-335E-4C54-A823-BEA0B865A4BC}"/>
    <hyperlink ref="G49" r:id="rId50" xr:uid="{4365BF98-09F1-4CC6-AC1D-513097B093C2}"/>
    <hyperlink ref="G68" r:id="rId51" xr:uid="{11E6D125-EB36-4BD5-ADD8-1F5AA777CB3B}"/>
    <hyperlink ref="G65" r:id="rId52" xr:uid="{81BCBA94-7F7E-4138-9CBB-21C70D8CFC24}"/>
    <hyperlink ref="G53" r:id="rId53" xr:uid="{20EADEF5-DC9B-498E-8E83-6E9C9F1C456E}"/>
    <hyperlink ref="G73" r:id="rId54" xr:uid="{D265FDBC-55E6-41EC-ADB2-D920F36C8761}"/>
    <hyperlink ref="G57" r:id="rId55" xr:uid="{1B441B9E-0D80-406A-8F2E-D1EA68EDD566}"/>
    <hyperlink ref="G85" r:id="rId56" xr:uid="{E8692C73-CAAB-479D-BEEF-0CCA9917FDEC}"/>
    <hyperlink ref="G79" r:id="rId57" xr:uid="{A33FF467-4024-422C-8AA5-C9AF74CD57D3}"/>
    <hyperlink ref="G87" r:id="rId58" xr:uid="{29460257-5ADC-4635-ADDC-BDBE57BB497B}"/>
    <hyperlink ref="G83" r:id="rId59" xr:uid="{31D7CD9A-AB06-4203-ABAA-4483717C268D}"/>
    <hyperlink ref="G86" r:id="rId60" xr:uid="{65E052AD-D7F0-497D-A382-1AE20CC3F01F}"/>
    <hyperlink ref="G88" r:id="rId61" xr:uid="{4A44247B-E164-4525-AA88-C4620BB26C75}"/>
    <hyperlink ref="G92" r:id="rId62" xr:uid="{EF92D910-3486-4F48-8321-F58724128629}"/>
    <hyperlink ref="G97" r:id="rId63" xr:uid="{F74AFE5B-886C-46BC-94EC-76C797F25F2B}"/>
    <hyperlink ref="G94" r:id="rId64" xr:uid="{AB2D452A-D813-49B6-9D35-93EFAD539FA6}"/>
    <hyperlink ref="G104" r:id="rId65" xr:uid="{F50F6911-FFD9-40C3-A97E-AB89783197E2}"/>
    <hyperlink ref="G108" r:id="rId66" xr:uid="{374AFEAA-769B-4DEB-B469-59BFA5E7D87D}"/>
    <hyperlink ref="G106" r:id="rId67" xr:uid="{DDE2FD85-3956-4692-B6FC-8524F2CD9236}"/>
    <hyperlink ref="G99" r:id="rId68" xr:uid="{44D675A2-92FD-4B95-A4C6-CDE9B955EF13}"/>
    <hyperlink ref="G101" r:id="rId69" xr:uid="{7BED3B68-5156-4A27-BE89-BB1A462599F6}"/>
    <hyperlink ref="G100" r:id="rId70" xr:uid="{0BCC3BEF-88AD-4DBC-B77E-488AEF7374DF}"/>
    <hyperlink ref="G102" r:id="rId71" xr:uid="{AC70190E-A82B-48E1-BB80-8042940C7C1A}"/>
    <hyperlink ref="G103" r:id="rId72" xr:uid="{8BBED7BE-1A49-4D13-A4ED-AD2B0838AB45}"/>
    <hyperlink ref="G96" r:id="rId73" xr:uid="{CD5C171E-65EC-4BA9-BFF0-11526DAF178A}"/>
    <hyperlink ref="G95" r:id="rId74" xr:uid="{39EA03D4-EB3F-4A3E-93A9-55E637B39F28}"/>
    <hyperlink ref="G98" r:id="rId75" xr:uid="{A1134E5C-2B21-4902-869A-FC042325CB0B}"/>
    <hyperlink ref="G91" r:id="rId76" xr:uid="{A039129E-1A6C-4A99-9BDB-30FFD6B4DC33}"/>
    <hyperlink ref="G89" r:id="rId77" xr:uid="{32320EA1-C428-414E-85A5-F7697D49E46E}"/>
    <hyperlink ref="G84" r:id="rId78" xr:uid="{3B97D493-8D80-4F73-B2D3-A481D0D63145}"/>
    <hyperlink ref="G90" r:id="rId79" xr:uid="{2899BFDF-9D72-49DB-907A-95FF445EFBFA}"/>
    <hyperlink ref="G78" r:id="rId80" xr:uid="{25B63A1E-656D-42B7-82AD-97A540D5A2F3}"/>
    <hyperlink ref="G81" r:id="rId81" xr:uid="{07C970FB-CC22-462F-B1BC-AD3D1DEADC08}"/>
    <hyperlink ref="G82" r:id="rId82" xr:uid="{45952129-104D-4027-86AC-297E8FB2E7D4}"/>
  </hyperlinks>
  <pageMargins left="0.70866141732283472" right="0.70866141732283472" top="0.74803149606299213" bottom="0.74803149606299213" header="0.31496062992125984" footer="0.31496062992125984"/>
  <pageSetup paperSize="9"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JERARQUICO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2022-10-13T15:02:48Z</cp:lastPrinted>
  <dcterms:created xsi:type="dcterms:W3CDTF">2022-10-10T14:43:40Z</dcterms:created>
  <dcterms:modified xsi:type="dcterms:W3CDTF">2022-10-19T03:26:46Z</dcterms:modified>
</cp:coreProperties>
</file>