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CY 2022\CONTRATO DOCENTE 2022\"/>
    </mc:Choice>
  </mc:AlternateContent>
  <xr:revisionPtr revIDLastSave="0" documentId="13_ncr:1_{5A587CE0-D395-4909-85DA-DD4E8E3D7D0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BE" sheetId="1" r:id="rId1"/>
    <sheet name="AI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4" i="2" l="1"/>
  <c r="T24" i="2" s="1"/>
  <c r="AA23" i="2"/>
  <c r="AA22" i="2"/>
  <c r="AA21" i="2"/>
  <c r="T23" i="2"/>
  <c r="T22" i="2"/>
  <c r="T21" i="2"/>
  <c r="N23" i="2"/>
  <c r="N22" i="2"/>
  <c r="N21" i="2"/>
  <c r="AE13" i="2"/>
  <c r="AA20" i="2"/>
  <c r="AA19" i="2"/>
  <c r="AF19" i="2" s="1"/>
  <c r="AA18" i="2"/>
  <c r="AA17" i="2"/>
  <c r="AA16" i="2"/>
  <c r="AA15" i="2"/>
  <c r="AA14" i="2"/>
  <c r="AA13" i="2"/>
  <c r="AA12" i="2"/>
  <c r="AA11" i="2"/>
  <c r="AA10" i="2"/>
  <c r="AA9" i="2"/>
  <c r="AA8" i="2"/>
  <c r="AA7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AE6" i="2"/>
  <c r="AA6" i="2"/>
  <c r="T6" i="2"/>
  <c r="N6" i="2"/>
  <c r="AF10" i="2" l="1"/>
  <c r="AE24" i="2"/>
  <c r="AA24" i="2"/>
  <c r="AF22" i="2"/>
  <c r="AF21" i="2"/>
  <c r="AF15" i="2"/>
  <c r="AF16" i="2"/>
  <c r="AF20" i="2"/>
  <c r="AF11" i="2"/>
  <c r="AF9" i="2"/>
  <c r="AF17" i="2"/>
  <c r="AF14" i="2"/>
  <c r="AF18" i="2"/>
  <c r="AF12" i="2"/>
  <c r="AF8" i="2"/>
  <c r="AF7" i="2"/>
  <c r="AF6" i="2"/>
</calcChain>
</file>

<file path=xl/sharedStrings.xml><?xml version="1.0" encoding="utf-8"?>
<sst xmlns="http://schemas.openxmlformats.org/spreadsheetml/2006/main" count="469" uniqueCount="85">
  <si>
    <r>
      <rPr>
        <b/>
        <sz val="5"/>
        <rFont val="Calibri"/>
        <family val="1"/>
      </rPr>
      <t>Nº</t>
    </r>
  </si>
  <si>
    <r>
      <rPr>
        <b/>
        <sz val="5"/>
        <rFont val="Calibri"/>
        <family val="1"/>
      </rPr>
      <t>NOMBRES Y APELLIDOS</t>
    </r>
  </si>
  <si>
    <r>
      <rPr>
        <b/>
        <sz val="5"/>
        <rFont val="Calibri"/>
        <family val="1"/>
      </rPr>
      <t>Formación Académica (máximo 45 puntos)</t>
    </r>
  </si>
  <si>
    <r>
      <rPr>
        <b/>
        <sz val="5"/>
        <rFont val="Calibri"/>
        <family val="1"/>
      </rPr>
      <t>Formación Continua (máximo 30 puntos)</t>
    </r>
  </si>
  <si>
    <r>
      <rPr>
        <b/>
        <sz val="5"/>
        <rFont val="Calibri"/>
        <family val="1"/>
      </rPr>
      <t>Experiencia Laboral docente (máximo 20 puntos)</t>
    </r>
  </si>
  <si>
    <r>
      <rPr>
        <b/>
        <sz val="5"/>
        <rFont val="Calibri"/>
        <family val="1"/>
      </rPr>
      <t>Méritos (Max. 5 puntos)</t>
    </r>
  </si>
  <si>
    <r>
      <rPr>
        <b/>
        <sz val="5"/>
        <rFont val="Calibri"/>
        <family val="1"/>
      </rPr>
      <t>Total puntaje obtenido</t>
    </r>
  </si>
  <si>
    <r>
      <rPr>
        <b/>
        <sz val="5"/>
        <rFont val="Calibri"/>
        <family val="1"/>
      </rPr>
      <t>Estudios de Pregrado</t>
    </r>
  </si>
  <si>
    <r>
      <rPr>
        <b/>
        <sz val="5"/>
        <rFont val="Calibri"/>
        <family val="1"/>
      </rPr>
      <t>Estudios de Post grado</t>
    </r>
  </si>
  <si>
    <r>
      <rPr>
        <b/>
        <sz val="5"/>
        <rFont val="Calibri"/>
        <family val="1"/>
      </rPr>
      <t xml:space="preserve">S U B
</t>
    </r>
    <r>
      <rPr>
        <b/>
        <sz val="5"/>
        <rFont val="Calibri"/>
        <family val="1"/>
      </rPr>
      <t>T O T A L</t>
    </r>
  </si>
  <si>
    <r>
      <rPr>
        <b/>
        <sz val="5"/>
        <rFont val="Calibri"/>
        <family val="1"/>
      </rPr>
      <t>Programas de Formación Docente, Actualización, Especializació n  o Segunda Especializació n,  afín al área curricular o campo de conocimiento al que postula</t>
    </r>
  </si>
  <si>
    <r>
      <rPr>
        <b/>
        <sz val="5"/>
        <rFont val="Calibri"/>
        <family val="1"/>
      </rPr>
      <t>Cursos o Módulos de Formación Docente, afín al área curricular o campo de conocimiento al que postula</t>
    </r>
  </si>
  <si>
    <r>
      <rPr>
        <b/>
        <sz val="5"/>
        <rFont val="Calibri"/>
        <family val="1"/>
      </rPr>
      <t>Talleres de capacitación, seminarios y congresos</t>
    </r>
  </si>
  <si>
    <r>
      <rPr>
        <b/>
        <sz val="5"/>
        <rFont val="Calibri"/>
        <family val="1"/>
      </rPr>
      <t>Otros programas de formación continua, incluyendo temas de pedagogía</t>
    </r>
  </si>
  <si>
    <r>
      <rPr>
        <b/>
        <sz val="5"/>
        <rFont val="Calibri"/>
        <family val="1"/>
      </rPr>
      <t>Experiencia Laboral docente, en la modalidad educativa o el nivel educativo o ciclo al que postula, durante los meses de marzo a diciembre, teniendo en cuenta:</t>
    </r>
  </si>
  <si>
    <r>
      <rPr>
        <b/>
        <sz val="5"/>
        <rFont val="Calibri"/>
        <family val="1"/>
      </rPr>
      <t>Experiencia laboral como PEC</t>
    </r>
  </si>
  <si>
    <r>
      <rPr>
        <b/>
        <sz val="5"/>
        <rFont val="Calibri"/>
        <family val="1"/>
      </rPr>
      <t>Experiencia profesional como practicante</t>
    </r>
  </si>
  <si>
    <r>
      <rPr>
        <b/>
        <sz val="5"/>
        <rFont val="Calibri"/>
        <family val="1"/>
      </rPr>
      <t>Felicitación por desempeño o trabajo destacado en el campo pedagógico</t>
    </r>
  </si>
  <si>
    <r>
      <rPr>
        <b/>
        <sz val="5"/>
        <rFont val="Calibri"/>
        <family val="1"/>
      </rPr>
      <t xml:space="preserve">Otro Título Prof. Pedag.
</t>
    </r>
    <r>
      <rPr>
        <b/>
        <sz val="5"/>
        <rFont val="Calibri"/>
        <family val="1"/>
      </rPr>
      <t>Título de segunda especialidad</t>
    </r>
  </si>
  <si>
    <r>
      <rPr>
        <b/>
        <sz val="5"/>
        <rFont val="Calibri"/>
        <family val="1"/>
      </rPr>
      <t>Título Prof. Universitario no pedagógico afín al nivel, ciclo,</t>
    </r>
  </si>
  <si>
    <r>
      <rPr>
        <b/>
        <sz val="5"/>
        <rFont val="Calibri"/>
        <family val="1"/>
      </rPr>
      <t>Título Profesional Técnico</t>
    </r>
  </si>
  <si>
    <r>
      <rPr>
        <b/>
        <sz val="5"/>
        <rFont val="Calibri"/>
        <family val="1"/>
      </rPr>
      <t>Estudios de pregrado en educación financiados a través PRONABEC</t>
    </r>
  </si>
  <si>
    <r>
      <rPr>
        <b/>
        <sz val="5"/>
        <rFont val="Calibri"/>
        <family val="1"/>
      </rPr>
      <t>Constancia de Quinto Superior de su promoción en sus estudios</t>
    </r>
  </si>
  <si>
    <r>
      <rPr>
        <b/>
        <sz val="5"/>
        <rFont val="Calibri"/>
        <family val="1"/>
      </rPr>
      <t>Constancia de Tercio superior de su promoción en sus estudios</t>
    </r>
  </si>
  <si>
    <r>
      <rPr>
        <b/>
        <sz val="5"/>
        <rFont val="Calibri"/>
        <family val="1"/>
      </rPr>
      <t>Grado de Doctor registrado en SUNEDU</t>
    </r>
  </si>
  <si>
    <r>
      <rPr>
        <b/>
        <sz val="5"/>
        <rFont val="Calibri"/>
        <family val="1"/>
      </rPr>
      <t>Estudios concluidos de Doctorado</t>
    </r>
  </si>
  <si>
    <r>
      <rPr>
        <b/>
        <sz val="5"/>
        <rFont val="Calibri"/>
        <family val="1"/>
      </rPr>
      <t>Grado de Maestro/Magister registrado en SUNEDU y en el</t>
    </r>
  </si>
  <si>
    <r>
      <rPr>
        <b/>
        <sz val="5"/>
        <rFont val="Calibri"/>
        <family val="1"/>
      </rPr>
      <t>Estudios concluidos de Maestría</t>
    </r>
  </si>
  <si>
    <r>
      <rPr>
        <b/>
        <sz val="5"/>
        <rFont val="Calibri"/>
        <family val="1"/>
      </rPr>
      <t>Diplomado de Posgrado (hasta un máximo de 3 diplomados)</t>
    </r>
  </si>
  <si>
    <r>
      <rPr>
        <b/>
        <sz val="5"/>
        <rFont val="Calibri"/>
        <family val="1"/>
      </rPr>
      <t>Realizado en los últimos cinco (5) años. Presenciales,  virtuales o semipresenciales Duración mínima de 126 horas cronológicas  o 7 créditos.</t>
    </r>
  </si>
  <si>
    <r>
      <rPr>
        <b/>
        <sz val="5"/>
        <rFont val="Calibri"/>
        <family val="1"/>
      </rPr>
      <t xml:space="preserve">Realizado en los últimos cinco (5) años. Presenciales,  virtuales o semipresenciales
</t>
    </r>
    <r>
      <rPr>
        <b/>
        <sz val="5"/>
        <rFont val="Calibri"/>
        <family val="1"/>
      </rPr>
      <t>Duración mínima de 36 horas</t>
    </r>
  </si>
  <si>
    <r>
      <rPr>
        <b/>
        <sz val="5"/>
        <rFont val="Calibri"/>
        <family val="1"/>
      </rPr>
      <t>Realizado en los últimos cinco (5) años. Presenciales,  virtuales o semipresenciales Duración mínima de 16 horas.</t>
    </r>
  </si>
  <si>
    <r>
      <rPr>
        <b/>
        <sz val="5"/>
        <rFont val="Calibri"/>
        <family val="1"/>
      </rPr>
      <t>Cursos de Ofimática igual o mayores a 24 horas o</t>
    </r>
  </si>
  <si>
    <r>
      <rPr>
        <b/>
        <sz val="5"/>
        <rFont val="Calibri"/>
        <family val="1"/>
      </rPr>
      <t>Certificación de dominio de idioma extranjero (Nivel Intermedio) emitida por un centro de idiomas certificado</t>
    </r>
  </si>
  <si>
    <r>
      <rPr>
        <b/>
        <sz val="5"/>
        <rFont val="Calibri"/>
        <family val="1"/>
      </rPr>
      <t>Corresponde  0.20 puntos por cada mes acreditado de labor en ZONA URBANA</t>
    </r>
  </si>
  <si>
    <r>
      <rPr>
        <b/>
        <sz val="5"/>
        <rFont val="Calibri"/>
        <family val="1"/>
      </rPr>
      <t>Corresponde  0.30 puntos por cada mes acreditado de labor en ZONA FRONTERA</t>
    </r>
  </si>
  <si>
    <r>
      <rPr>
        <b/>
        <sz val="5"/>
        <rFont val="Calibri"/>
        <family val="1"/>
      </rPr>
      <t>Corresponde  0.30 puntos por cada mes acreditado de labor en ZONA RURAL</t>
    </r>
  </si>
  <si>
    <r>
      <rPr>
        <b/>
        <sz val="5"/>
        <rFont val="Calibri"/>
        <family val="1"/>
      </rPr>
      <t>Corresponde  0.40 puntos por cada mes acreditado de labor en ZONA VRAEM</t>
    </r>
  </si>
  <si>
    <r>
      <rPr>
        <b/>
        <sz val="5"/>
        <rFont val="Calibri"/>
        <family val="1"/>
      </rPr>
      <t>Corresponde  0.20 puntos por cada mes acreditado de labor</t>
    </r>
  </si>
  <si>
    <r>
      <rPr>
        <b/>
        <sz val="5"/>
        <rFont val="Calibri"/>
        <family val="1"/>
      </rPr>
      <t>Resolución Ministerial o Directoral emitida por MINEDU (3 PUNTOS)</t>
    </r>
  </si>
  <si>
    <r>
      <rPr>
        <b/>
        <sz val="5"/>
        <rFont val="Calibri"/>
        <family val="1"/>
      </rPr>
      <t>Resolución Directoral Regional o de UGEL (2 puntos)</t>
    </r>
  </si>
  <si>
    <r>
      <rPr>
        <b/>
        <sz val="5"/>
        <rFont val="Calibri"/>
        <family val="1"/>
      </rPr>
      <t>Resolución Institucional  (1 punto)</t>
    </r>
  </si>
  <si>
    <r>
      <rPr>
        <b/>
        <sz val="5"/>
        <rFont val="Calibri"/>
        <family val="1"/>
      </rPr>
      <t>3 (C/U)</t>
    </r>
  </si>
  <si>
    <t>YENY RAQUEL ÑAUPARI CALZADA</t>
  </si>
  <si>
    <t>ANGELA YAKQUELINE  DIAZ MORALES</t>
  </si>
  <si>
    <t>ISABEL NOELIA NAVARRO GARCIA</t>
  </si>
  <si>
    <t>ROBERTO CABEZAS SEDANO</t>
  </si>
  <si>
    <t>-</t>
  </si>
  <si>
    <r>
      <rPr>
        <b/>
        <sz val="9.5"/>
        <rFont val="Arial"/>
        <family val="2"/>
      </rPr>
      <t xml:space="preserve">                                                                                                                 </t>
    </r>
    <r>
      <rPr>
        <b/>
        <u/>
        <sz val="9.5"/>
        <rFont val="Arial"/>
        <family val="2"/>
      </rPr>
      <t xml:space="preserve">RESULTADOS FINALES DE LA ETAPA EXPECIONAL DEL PROCESO DE CONTRATO DOCENTE 2022- NIVEL EBE-PRIMARIA
</t>
    </r>
    <r>
      <rPr>
        <b/>
        <sz val="10"/>
        <rFont val="Calibri"/>
        <family val="2"/>
      </rPr>
      <t>NIVEL:              EBE-PRIMARIA</t>
    </r>
    <r>
      <rPr>
        <sz val="5.5"/>
        <rFont val="Calibri"/>
        <family val="1"/>
      </rPr>
      <t xml:space="preserve">
</t>
    </r>
  </si>
  <si>
    <t>APELLIDOS Y NOMBRES</t>
  </si>
  <si>
    <t>POMA ALIAGA MARILU SADITH</t>
  </si>
  <si>
    <t>LLANTOY JULCARIMA CARMEN ROSA</t>
  </si>
  <si>
    <t>CHANCA PADILLA MELVY</t>
  </si>
  <si>
    <t>PAREDES BAQUERIZO GABRIELA</t>
  </si>
  <si>
    <t>YUPANQUI VELASCO SURI ELISA</t>
  </si>
  <si>
    <t>VILCAS MAYTA JUVENAL DAVID</t>
  </si>
  <si>
    <t>RAMOS MACHA MARIA MARTHA</t>
  </si>
  <si>
    <t>PALOMINO ASTO SUI YUN</t>
  </si>
  <si>
    <t>MUNIVE FLORES YANINA OLGA</t>
  </si>
  <si>
    <t>GUERRA PRIMO ELIZABETH</t>
  </si>
  <si>
    <t>QUISPE MINAYA GRISELDA</t>
  </si>
  <si>
    <t>VALLE GALVAN MARGARITA</t>
  </si>
  <si>
    <t>VILLANUEVA CANCHINHUAMAN EVER</t>
  </si>
  <si>
    <t>VENTURA RETAMOZO SMILT</t>
  </si>
  <si>
    <t>CONDE GOMEZ CARLOS</t>
  </si>
  <si>
    <t>16CARHUAMACA HUARCAYA EDITH</t>
  </si>
  <si>
    <t>GUILLERMO FERNANDEZ ALICIA</t>
  </si>
  <si>
    <t>HUAMAN PUCUHUARANGA LILIAN</t>
  </si>
  <si>
    <t>NO APTO</t>
  </si>
  <si>
    <t>|</t>
  </si>
  <si>
    <t>APONTE ALVARADO LUIS</t>
  </si>
  <si>
    <r>
      <rPr>
        <b/>
        <sz val="11"/>
        <rFont val="Arial"/>
        <family val="2"/>
      </rPr>
      <t xml:space="preserve">                                                                                                                                            </t>
    </r>
    <r>
      <rPr>
        <b/>
        <u/>
        <sz val="11"/>
        <rFont val="Arial"/>
        <family val="2"/>
      </rPr>
      <t>RESULTADOS FINAL DE LA ETAPA EXPECIONAL DEL PROCESO DE CONTRATO DOCENTE 2022- NIVEL SECUNDARIA 
ESPECIALIDAD</t>
    </r>
    <r>
      <rPr>
        <b/>
        <sz val="11"/>
        <rFont val="Calibri"/>
        <family val="2"/>
      </rPr>
      <t>:</t>
    </r>
    <r>
      <rPr>
        <b/>
        <sz val="11"/>
        <rFont val="Arial"/>
        <family val="2"/>
      </rPr>
      <t xml:space="preserve"> INGLES</t>
    </r>
    <r>
      <rPr>
        <b/>
        <sz val="11"/>
        <rFont val="Calibri"/>
        <family val="2"/>
      </rPr>
      <t xml:space="preserve">           </t>
    </r>
    <r>
      <rPr>
        <b/>
        <sz val="11"/>
        <rFont val="Calibri"/>
        <family val="1"/>
      </rPr>
      <t xml:space="preserve">
</t>
    </r>
  </si>
  <si>
    <t>ADJUDICACIÓN : LUNES 12 JULIO 2022 DE 09:00 a.m</t>
  </si>
  <si>
    <t>PRELACIÓN</t>
  </si>
  <si>
    <t>S</t>
  </si>
  <si>
    <t xml:space="preserve">P </t>
  </si>
  <si>
    <t>M</t>
  </si>
  <si>
    <t>N</t>
  </si>
  <si>
    <t>A</t>
  </si>
  <si>
    <t>U</t>
  </si>
  <si>
    <t>P</t>
  </si>
  <si>
    <t>Q</t>
  </si>
  <si>
    <t>G</t>
  </si>
  <si>
    <t>R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</si>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</sst>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0"/>
      <color rgb="FF000000"/>
      <name val="Times New Roman"/>
      <charset val="204"/>
    </font>
    <font>
      <b/>
      <sz val="5"/>
      <name val="Calibri"/>
      <family val="2"/>
    </font>
    <font>
      <b/>
      <sz val="5"/>
      <color rgb="FF000000"/>
      <name val="Calibri"/>
      <family val="2"/>
    </font>
    <font>
      <sz val="5"/>
      <color rgb="FF000000"/>
      <name val="Calibri"/>
      <family val="2"/>
    </font>
    <font>
      <sz val="5"/>
      <name val="Calibri"/>
      <family val="2"/>
    </font>
    <font>
      <b/>
      <u/>
      <sz val="9.5"/>
      <name val="Arial"/>
      <family val="2"/>
    </font>
    <font>
      <sz val="5.5"/>
      <name val="Calibri"/>
      <family val="1"/>
    </font>
    <font>
      <b/>
      <sz val="5"/>
      <name val="Calibri"/>
      <family val="1"/>
    </font>
    <font>
      <sz val="5"/>
      <name val="Calibri"/>
      <family val="1"/>
    </font>
    <font>
      <sz val="10"/>
      <name val="Times New Roman"/>
      <family val="1"/>
    </font>
    <font>
      <sz val="7"/>
      <color rgb="FF000000"/>
      <name val="Times New Roman"/>
      <family val="1"/>
    </font>
    <font>
      <sz val="7"/>
      <color rgb="FF000000"/>
      <name val="Calibri"/>
      <family val="2"/>
    </font>
    <font>
      <b/>
      <sz val="7"/>
      <color rgb="FF000000"/>
      <name val="Calibri"/>
      <family val="2"/>
    </font>
    <font>
      <b/>
      <sz val="9"/>
      <color rgb="FFFF0000"/>
      <name val="Arial Black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9.5"/>
      <name val="Arial"/>
      <family val="2"/>
    </font>
    <font>
      <b/>
      <sz val="10"/>
      <name val="Calibri"/>
      <family val="2"/>
    </font>
    <font>
      <b/>
      <sz val="9"/>
      <color rgb="FFFF0000"/>
      <name val="Calibri"/>
      <family val="2"/>
    </font>
    <font>
      <sz val="9"/>
      <color rgb="FF000000"/>
      <name val="Calibri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name val="Calibri"/>
      <family val="2"/>
    </font>
    <font>
      <b/>
      <sz val="11"/>
      <name val="Calibri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name val="Times New Roman"/>
      <family val="2"/>
    </font>
    <font>
      <b/>
      <sz val="12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0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9BC2E6"/>
      </patternFill>
    </fill>
    <fill>
      <patternFill patternType="solid">
        <fgColor rgb="FFADAAAA"/>
      </patternFill>
    </fill>
    <fill>
      <patternFill patternType="solid">
        <fgColor rgb="FFACB8C9"/>
      </patternFill>
    </fill>
    <fill>
      <patternFill patternType="solid">
        <fgColor rgb="FFF8CAAC"/>
      </patternFill>
    </fill>
    <fill>
      <patternFill patternType="solid">
        <fgColor rgb="FFC5DFB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 indent="1"/>
    </xf>
    <xf numFmtId="0" fontId="0" fillId="6" borderId="4" xfId="0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textRotation="90" wrapText="1"/>
    </xf>
    <xf numFmtId="0" fontId="1" fillId="3" borderId="4" xfId="0" applyFont="1" applyFill="1" applyBorder="1" applyAlignment="1">
      <alignment horizontal="left" textRotation="90" wrapText="1"/>
    </xf>
    <xf numFmtId="0" fontId="1" fillId="4" borderId="4" xfId="0" applyFont="1" applyFill="1" applyBorder="1" applyAlignment="1">
      <alignment horizontal="left" textRotation="90" wrapText="1"/>
    </xf>
    <xf numFmtId="0" fontId="0" fillId="4" borderId="4" xfId="0" applyFill="1" applyBorder="1" applyAlignment="1">
      <alignment horizontal="left" textRotation="90" wrapText="1"/>
    </xf>
    <xf numFmtId="0" fontId="1" fillId="5" borderId="4" xfId="0" applyFont="1" applyFill="1" applyBorder="1" applyAlignment="1">
      <alignment horizontal="left" textRotation="90" wrapText="1"/>
    </xf>
    <xf numFmtId="0" fontId="1" fillId="6" borderId="4" xfId="0" applyFont="1" applyFill="1" applyBorder="1" applyAlignment="1">
      <alignment horizontal="left" textRotation="90" wrapText="1"/>
    </xf>
    <xf numFmtId="1" fontId="2" fillId="3" borderId="4" xfId="0" applyNumberFormat="1" applyFont="1" applyFill="1" applyBorder="1" applyAlignment="1">
      <alignment horizontal="center" vertical="top" shrinkToFit="1"/>
    </xf>
    <xf numFmtId="0" fontId="1" fillId="3" borderId="4" xfId="0" applyFont="1" applyFill="1" applyBorder="1" applyAlignment="1">
      <alignment horizontal="left" vertical="top" wrapText="1" indent="1"/>
    </xf>
    <xf numFmtId="1" fontId="2" fillId="4" borderId="4" xfId="0" applyNumberFormat="1" applyFont="1" applyFill="1" applyBorder="1" applyAlignment="1">
      <alignment horizontal="center" vertical="top" shrinkToFit="1"/>
    </xf>
    <xf numFmtId="164" fontId="2" fillId="5" borderId="4" xfId="0" applyNumberFormat="1" applyFont="1" applyFill="1" applyBorder="1" applyAlignment="1">
      <alignment horizontal="center" vertical="top" shrinkToFit="1"/>
    </xf>
    <xf numFmtId="1" fontId="2" fillId="5" borderId="4" xfId="0" applyNumberFormat="1" applyFont="1" applyFill="1" applyBorder="1" applyAlignment="1">
      <alignment horizontal="center" vertical="top" shrinkToFit="1"/>
    </xf>
    <xf numFmtId="1" fontId="2" fillId="6" borderId="4" xfId="0" applyNumberFormat="1" applyFont="1" applyFill="1" applyBorder="1" applyAlignment="1">
      <alignment horizontal="center" vertical="top" shrinkToFit="1"/>
    </xf>
    <xf numFmtId="1" fontId="3" fillId="0" borderId="4" xfId="0" applyNumberFormat="1" applyFont="1" applyFill="1" applyBorder="1" applyAlignment="1">
      <alignment horizontal="center" vertical="top" shrinkToFi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center" wrapText="1"/>
    </xf>
    <xf numFmtId="1" fontId="11" fillId="3" borderId="4" xfId="0" applyNumberFormat="1" applyFont="1" applyFill="1" applyBorder="1" applyAlignment="1">
      <alignment horizontal="center" vertical="top" shrinkToFit="1"/>
    </xf>
    <xf numFmtId="1" fontId="12" fillId="3" borderId="4" xfId="0" applyNumberFormat="1" applyFont="1" applyFill="1" applyBorder="1" applyAlignment="1">
      <alignment horizontal="center" vertical="top" shrinkToFit="1"/>
    </xf>
    <xf numFmtId="1" fontId="11" fillId="4" borderId="4" xfId="0" applyNumberFormat="1" applyFont="1" applyFill="1" applyBorder="1" applyAlignment="1">
      <alignment horizontal="center" vertical="top" shrinkToFit="1"/>
    </xf>
    <xf numFmtId="0" fontId="10" fillId="4" borderId="4" xfId="0" applyFont="1" applyFill="1" applyBorder="1" applyAlignment="1">
      <alignment horizontal="center" wrapText="1"/>
    </xf>
    <xf numFmtId="1" fontId="12" fillId="4" borderId="4" xfId="0" applyNumberFormat="1" applyFont="1" applyFill="1" applyBorder="1" applyAlignment="1">
      <alignment horizontal="center" vertical="top" shrinkToFit="1"/>
    </xf>
    <xf numFmtId="1" fontId="11" fillId="5" borderId="4" xfId="0" applyNumberFormat="1" applyFont="1" applyFill="1" applyBorder="1" applyAlignment="1">
      <alignment horizontal="center" vertical="top" shrinkToFit="1"/>
    </xf>
    <xf numFmtId="0" fontId="10" fillId="5" borderId="4" xfId="0" applyFont="1" applyFill="1" applyBorder="1" applyAlignment="1">
      <alignment horizontal="center" wrapText="1"/>
    </xf>
    <xf numFmtId="1" fontId="12" fillId="5" borderId="4" xfId="0" applyNumberFormat="1" applyFont="1" applyFill="1" applyBorder="1" applyAlignment="1">
      <alignment horizontal="center" vertical="top" shrinkToFit="1"/>
    </xf>
    <xf numFmtId="0" fontId="10" fillId="6" borderId="4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left" wrapText="1"/>
    </xf>
    <xf numFmtId="1" fontId="11" fillId="3" borderId="4" xfId="0" applyNumberFormat="1" applyFont="1" applyFill="1" applyBorder="1" applyAlignment="1">
      <alignment horizontal="right" vertical="top" shrinkToFit="1"/>
    </xf>
    <xf numFmtId="1" fontId="12" fillId="3" borderId="4" xfId="0" applyNumberFormat="1" applyFont="1" applyFill="1" applyBorder="1" applyAlignment="1">
      <alignment horizontal="left" vertical="top" indent="2" shrinkToFit="1"/>
    </xf>
    <xf numFmtId="0" fontId="10" fillId="4" borderId="4" xfId="0" applyFont="1" applyFill="1" applyBorder="1" applyAlignment="1">
      <alignment horizontal="left" wrapText="1"/>
    </xf>
    <xf numFmtId="1" fontId="11" fillId="4" borderId="4" xfId="0" applyNumberFormat="1" applyFont="1" applyFill="1" applyBorder="1" applyAlignment="1">
      <alignment horizontal="right" vertical="top" shrinkToFit="1"/>
    </xf>
    <xf numFmtId="1" fontId="12" fillId="4" borderId="4" xfId="0" applyNumberFormat="1" applyFont="1" applyFill="1" applyBorder="1" applyAlignment="1">
      <alignment horizontal="right" vertical="top" indent="2" shrinkToFit="1"/>
    </xf>
    <xf numFmtId="0" fontId="10" fillId="5" borderId="4" xfId="0" applyFont="1" applyFill="1" applyBorder="1" applyAlignment="1">
      <alignment horizontal="left" wrapText="1"/>
    </xf>
    <xf numFmtId="1" fontId="12" fillId="5" borderId="4" xfId="0" applyNumberFormat="1" applyFont="1" applyFill="1" applyBorder="1" applyAlignment="1">
      <alignment horizontal="right" vertical="top" indent="2" shrinkToFit="1"/>
    </xf>
    <xf numFmtId="0" fontId="10" fillId="6" borderId="4" xfId="0" applyFont="1" applyFill="1" applyBorder="1" applyAlignment="1">
      <alignment horizontal="left" wrapText="1"/>
    </xf>
    <xf numFmtId="0" fontId="13" fillId="7" borderId="4" xfId="0" applyNumberFormat="1" applyFont="1" applyFill="1" applyBorder="1" applyAlignment="1">
      <alignment horizontal="center" vertical="center" shrinkToFit="1"/>
    </xf>
    <xf numFmtId="0" fontId="11" fillId="5" borderId="4" xfId="0" applyNumberFormat="1" applyFont="1" applyFill="1" applyBorder="1" applyAlignment="1">
      <alignment horizontal="center" vertical="top" shrinkToFit="1"/>
    </xf>
    <xf numFmtId="1" fontId="11" fillId="4" borderId="4" xfId="0" applyNumberFormat="1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1" fontId="19" fillId="0" borderId="4" xfId="0" applyNumberFormat="1" applyFont="1" applyFill="1" applyBorder="1" applyAlignment="1">
      <alignment horizontal="center" vertical="top" shrinkToFit="1"/>
    </xf>
    <xf numFmtId="0" fontId="10" fillId="6" borderId="4" xfId="0" applyFont="1" applyFill="1" applyBorder="1" applyAlignment="1">
      <alignment horizontal="center" vertical="center" wrapText="1"/>
    </xf>
    <xf numFmtId="0" fontId="12" fillId="5" borderId="4" xfId="0" applyNumberFormat="1" applyFont="1" applyFill="1" applyBorder="1" applyAlignment="1">
      <alignment horizontal="center" vertical="center" shrinkToFit="1"/>
    </xf>
    <xf numFmtId="1" fontId="12" fillId="3" borderId="4" xfId="0" applyNumberFormat="1" applyFont="1" applyFill="1" applyBorder="1" applyAlignment="1">
      <alignment horizontal="center" shrinkToFit="1"/>
    </xf>
    <xf numFmtId="1" fontId="10" fillId="6" borderId="4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top"/>
    </xf>
    <xf numFmtId="0" fontId="10" fillId="3" borderId="8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vertical="center" wrapText="1"/>
    </xf>
    <xf numFmtId="1" fontId="12" fillId="3" borderId="8" xfId="0" applyNumberFormat="1" applyFont="1" applyFill="1" applyBorder="1" applyAlignment="1">
      <alignment horizontal="center" shrinkToFit="1"/>
    </xf>
    <xf numFmtId="1" fontId="11" fillId="4" borderId="8" xfId="0" applyNumberFormat="1" applyFont="1" applyFill="1" applyBorder="1" applyAlignment="1">
      <alignment horizontal="center" vertical="top" shrinkToFit="1"/>
    </xf>
    <xf numFmtId="1" fontId="11" fillId="4" borderId="8" xfId="0" applyNumberFormat="1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center" wrapText="1"/>
    </xf>
    <xf numFmtId="1" fontId="12" fillId="4" borderId="8" xfId="0" applyNumberFormat="1" applyFont="1" applyFill="1" applyBorder="1" applyAlignment="1">
      <alignment horizontal="center" vertical="top" shrinkToFit="1"/>
    </xf>
    <xf numFmtId="0" fontId="10" fillId="5" borderId="8" xfId="0" applyFont="1" applyFill="1" applyBorder="1" applyAlignment="1">
      <alignment horizontal="center" wrapText="1"/>
    </xf>
    <xf numFmtId="0" fontId="12" fillId="5" borderId="8" xfId="0" applyNumberFormat="1" applyFont="1" applyFill="1" applyBorder="1" applyAlignment="1">
      <alignment horizontal="center" vertical="center" shrinkToFit="1"/>
    </xf>
    <xf numFmtId="0" fontId="10" fillId="11" borderId="8" xfId="0" applyFont="1" applyFill="1" applyBorder="1" applyAlignment="1">
      <alignment horizontal="left" wrapText="1"/>
    </xf>
    <xf numFmtId="0" fontId="10" fillId="11" borderId="8" xfId="0" applyFont="1" applyFill="1" applyBorder="1" applyAlignment="1">
      <alignment horizontal="center" vertical="center" wrapText="1"/>
    </xf>
    <xf numFmtId="0" fontId="27" fillId="12" borderId="10" xfId="0" applyFont="1" applyFill="1" applyBorder="1" applyAlignment="1">
      <alignment horizontal="left" vertical="top"/>
    </xf>
    <xf numFmtId="1" fontId="28" fillId="3" borderId="10" xfId="0" applyNumberFormat="1" applyFont="1" applyFill="1" applyBorder="1" applyAlignment="1">
      <alignment horizontal="center" shrinkToFit="1"/>
    </xf>
    <xf numFmtId="0" fontId="27" fillId="8" borderId="10" xfId="0" applyFont="1" applyFill="1" applyBorder="1" applyAlignment="1">
      <alignment horizontal="left" vertical="top"/>
    </xf>
    <xf numFmtId="1" fontId="28" fillId="4" borderId="10" xfId="0" applyNumberFormat="1" applyFont="1" applyFill="1" applyBorder="1" applyAlignment="1">
      <alignment horizontal="center" vertical="top" shrinkToFit="1"/>
    </xf>
    <xf numFmtId="0" fontId="27" fillId="13" borderId="10" xfId="0" applyFont="1" applyFill="1" applyBorder="1" applyAlignment="1">
      <alignment horizontal="left" vertical="top"/>
    </xf>
    <xf numFmtId="0" fontId="28" fillId="5" borderId="10" xfId="0" applyNumberFormat="1" applyFont="1" applyFill="1" applyBorder="1" applyAlignment="1">
      <alignment horizontal="center" vertical="center" shrinkToFit="1"/>
    </xf>
    <xf numFmtId="0" fontId="27" fillId="11" borderId="10" xfId="0" applyFont="1" applyFill="1" applyBorder="1" applyAlignment="1">
      <alignment horizontal="left" vertical="top"/>
    </xf>
    <xf numFmtId="0" fontId="10" fillId="3" borderId="7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26" fillId="12" borderId="12" xfId="0" applyFont="1" applyFill="1" applyBorder="1" applyAlignment="1">
      <alignment horizontal="left" vertical="top"/>
    </xf>
    <xf numFmtId="1" fontId="19" fillId="0" borderId="8" xfId="0" applyNumberFormat="1" applyFont="1" applyFill="1" applyBorder="1" applyAlignment="1">
      <alignment horizontal="center" vertical="top" shrinkToFit="1"/>
    </xf>
    <xf numFmtId="0" fontId="14" fillId="0" borderId="8" xfId="0" applyFont="1" applyFill="1" applyBorder="1" applyAlignment="1">
      <alignment horizontal="left" vertical="center" wrapText="1"/>
    </xf>
    <xf numFmtId="1" fontId="19" fillId="0" borderId="10" xfId="0" applyNumberFormat="1" applyFont="1" applyFill="1" applyBorder="1" applyAlignment="1">
      <alignment horizontal="center" vertical="top" shrinkToFit="1"/>
    </xf>
    <xf numFmtId="0" fontId="14" fillId="0" borderId="10" xfId="0" applyFont="1" applyFill="1" applyBorder="1" applyAlignment="1">
      <alignment horizontal="left" vertical="center" wrapText="1"/>
    </xf>
    <xf numFmtId="1" fontId="15" fillId="0" borderId="10" xfId="0" applyNumberFormat="1" applyFont="1" applyFill="1" applyBorder="1" applyAlignment="1">
      <alignment horizontal="center" vertical="top" shrinkToFit="1"/>
    </xf>
    <xf numFmtId="0" fontId="15" fillId="0" borderId="10" xfId="0" applyFont="1" applyFill="1" applyBorder="1" applyAlignment="1">
      <alignment horizontal="left" vertical="top"/>
    </xf>
    <xf numFmtId="0" fontId="0" fillId="12" borderId="10" xfId="0" applyFill="1" applyBorder="1" applyAlignment="1">
      <alignment horizontal="left" vertical="top"/>
    </xf>
    <xf numFmtId="0" fontId="0" fillId="9" borderId="10" xfId="0" applyFill="1" applyBorder="1" applyAlignment="1">
      <alignment horizontal="left" vertical="top"/>
    </xf>
    <xf numFmtId="0" fontId="0" fillId="13" borderId="10" xfId="0" applyFill="1" applyBorder="1" applyAlignment="1">
      <alignment horizontal="left" vertical="top"/>
    </xf>
    <xf numFmtId="0" fontId="30" fillId="10" borderId="10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 indent="1"/>
    </xf>
    <xf numFmtId="0" fontId="1" fillId="6" borderId="6" xfId="0" applyFont="1" applyFill="1" applyBorder="1" applyAlignment="1">
      <alignment horizontal="left" vertical="center" wrapText="1" indent="1"/>
    </xf>
    <xf numFmtId="0" fontId="1" fillId="6" borderId="7" xfId="0" applyFont="1" applyFill="1" applyBorder="1" applyAlignment="1">
      <alignment horizontal="left" vertical="center" wrapText="1" inden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left" vertical="top" wrapText="1" indent="7"/>
    </xf>
    <xf numFmtId="0" fontId="1" fillId="4" borderId="6" xfId="0" applyFont="1" applyFill="1" applyBorder="1" applyAlignment="1">
      <alignment horizontal="left" vertical="top" wrapText="1" indent="7"/>
    </xf>
    <xf numFmtId="0" fontId="1" fillId="4" borderId="7" xfId="0" applyFont="1" applyFill="1" applyBorder="1" applyAlignment="1">
      <alignment horizontal="left" vertical="top" wrapText="1" indent="7"/>
    </xf>
    <xf numFmtId="0" fontId="1" fillId="5" borderId="5" xfId="0" applyFont="1" applyFill="1" applyBorder="1" applyAlignment="1">
      <alignment horizontal="left" vertical="top" wrapText="1" indent="8"/>
    </xf>
    <xf numFmtId="0" fontId="1" fillId="5" borderId="6" xfId="0" applyFont="1" applyFill="1" applyBorder="1" applyAlignment="1">
      <alignment horizontal="left" vertical="top" wrapText="1" indent="8"/>
    </xf>
    <xf numFmtId="0" fontId="1" fillId="5" borderId="7" xfId="0" applyFont="1" applyFill="1" applyBorder="1" applyAlignment="1">
      <alignment horizontal="left" vertical="top" wrapText="1" indent="8"/>
    </xf>
    <xf numFmtId="0" fontId="1" fillId="6" borderId="5" xfId="0" applyFont="1" applyFill="1" applyBorder="1" applyAlignment="1">
      <alignment horizontal="left" vertical="top" wrapText="1" indent="3"/>
    </xf>
    <xf numFmtId="0" fontId="1" fillId="6" borderId="6" xfId="0" applyFont="1" applyFill="1" applyBorder="1" applyAlignment="1">
      <alignment horizontal="left" vertical="top" wrapText="1" indent="3"/>
    </xf>
    <xf numFmtId="0" fontId="1" fillId="6" borderId="7" xfId="0" applyFont="1" applyFill="1" applyBorder="1" applyAlignment="1">
      <alignment horizontal="left" vertical="top" wrapText="1" indent="3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 indent="1"/>
    </xf>
    <xf numFmtId="0" fontId="1" fillId="2" borderId="9" xfId="0" applyFont="1" applyFill="1" applyBorder="1" applyAlignment="1">
      <alignment horizontal="left" wrapText="1" indent="1"/>
    </xf>
    <xf numFmtId="0" fontId="1" fillId="2" borderId="1" xfId="0" applyFont="1" applyFill="1" applyBorder="1" applyAlignment="1">
      <alignment horizontal="left" wrapText="1" inden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wrapText="1" indent="1"/>
    </xf>
    <xf numFmtId="0" fontId="31" fillId="0" borderId="2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 vertical="top"/>
    </xf>
    <xf numFmtId="0" fontId="18" fillId="7" borderId="5" xfId="0" applyNumberFormat="1" applyFont="1" applyFill="1" applyBorder="1" applyAlignment="1">
      <alignment horizontal="center" vertical="center" shrinkToFit="1"/>
    </xf>
    <xf numFmtId="0" fontId="18" fillId="7" borderId="14" xfId="0" applyNumberFormat="1" applyFont="1" applyFill="1" applyBorder="1" applyAlignment="1">
      <alignment horizontal="center" vertical="center" shrinkToFit="1"/>
    </xf>
    <xf numFmtId="0" fontId="29" fillId="7" borderId="15" xfId="0" applyNumberFormat="1" applyFont="1" applyFill="1" applyBorder="1" applyAlignment="1">
      <alignment horizontal="center" vertical="center" shrinkToFit="1"/>
    </xf>
    <xf numFmtId="0" fontId="18" fillId="7" borderId="15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49" fontId="34" fillId="0" borderId="10" xfId="0" applyNumberFormat="1" applyFont="1" applyFill="1" applyBorder="1" applyAlignment="1">
      <alignment horizontal="center" vertical="center" textRotation="90"/>
    </xf>
    <xf numFmtId="49" fontId="0" fillId="0" borderId="10" xfId="0" applyNumberFormat="1" applyFill="1" applyBorder="1" applyAlignment="1">
      <alignment horizontal="center" vertical="center" textRotation="90"/>
    </xf>
    <xf numFmtId="0" fontId="32" fillId="7" borderId="1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9"/>
  <sheetViews>
    <sheetView zoomScale="120" zoomScaleNormal="120" workbookViewId="0">
      <selection activeCell="E14" sqref="E14"/>
    </sheetView>
  </sheetViews>
  <sheetFormatPr baseColWidth="10" defaultColWidth="9.33203125" defaultRowHeight="12.75" x14ac:dyDescent="0.2"/>
  <cols>
    <col min="1" max="1" width="2.83203125" customWidth="1"/>
    <col min="2" max="2" width="22.33203125" customWidth="1"/>
    <col min="3" max="3" width="7.33203125" customWidth="1"/>
    <col min="4" max="4" width="7.1640625" customWidth="1"/>
    <col min="5" max="13" width="7.33203125" customWidth="1"/>
    <col min="14" max="14" width="7.1640625" customWidth="1"/>
    <col min="15" max="23" width="7.33203125" customWidth="1"/>
    <col min="24" max="24" width="7.1640625" customWidth="1"/>
    <col min="25" max="32" width="7.33203125" customWidth="1"/>
  </cols>
  <sheetData>
    <row r="1" spans="1:32" ht="40.5" customHeight="1" x14ac:dyDescent="0.2">
      <c r="A1" s="101" t="s">
        <v>48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</row>
    <row r="2" spans="1:32" ht="13.7" customHeight="1" x14ac:dyDescent="0.2">
      <c r="A2" s="1" t="s">
        <v>0</v>
      </c>
      <c r="B2" s="2" t="s">
        <v>1</v>
      </c>
      <c r="C2" s="103" t="s">
        <v>2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5"/>
      <c r="O2" s="106" t="s">
        <v>3</v>
      </c>
      <c r="P2" s="107"/>
      <c r="Q2" s="107"/>
      <c r="R2" s="107"/>
      <c r="S2" s="107"/>
      <c r="T2" s="108"/>
      <c r="U2" s="109" t="s">
        <v>4</v>
      </c>
      <c r="V2" s="110"/>
      <c r="W2" s="110"/>
      <c r="X2" s="110"/>
      <c r="Y2" s="110"/>
      <c r="Z2" s="110"/>
      <c r="AA2" s="111"/>
      <c r="AB2" s="112" t="s">
        <v>5</v>
      </c>
      <c r="AC2" s="113"/>
      <c r="AD2" s="114"/>
      <c r="AE2" s="3"/>
      <c r="AF2" s="4" t="s">
        <v>6</v>
      </c>
    </row>
    <row r="3" spans="1:32" ht="108.95" customHeight="1" x14ac:dyDescent="0.15">
      <c r="A3" s="115" t="s">
        <v>0</v>
      </c>
      <c r="B3" s="118" t="s">
        <v>1</v>
      </c>
      <c r="C3" s="121" t="s">
        <v>7</v>
      </c>
      <c r="D3" s="122"/>
      <c r="E3" s="122"/>
      <c r="F3" s="122"/>
      <c r="G3" s="122"/>
      <c r="H3" s="123"/>
      <c r="I3" s="121" t="s">
        <v>8</v>
      </c>
      <c r="J3" s="122"/>
      <c r="K3" s="122"/>
      <c r="L3" s="122"/>
      <c r="M3" s="123"/>
      <c r="N3" s="124" t="s">
        <v>9</v>
      </c>
      <c r="O3" s="5" t="s">
        <v>10</v>
      </c>
      <c r="P3" s="6" t="s">
        <v>11</v>
      </c>
      <c r="Q3" s="7" t="s">
        <v>12</v>
      </c>
      <c r="R3" s="127" t="s">
        <v>13</v>
      </c>
      <c r="S3" s="128"/>
      <c r="T3" s="129" t="s">
        <v>9</v>
      </c>
      <c r="U3" s="86" t="s">
        <v>14</v>
      </c>
      <c r="V3" s="87"/>
      <c r="W3" s="87"/>
      <c r="X3" s="88"/>
      <c r="Y3" s="8" t="s">
        <v>15</v>
      </c>
      <c r="Z3" s="8" t="s">
        <v>16</v>
      </c>
      <c r="AA3" s="89" t="s">
        <v>9</v>
      </c>
      <c r="AB3" s="92" t="s">
        <v>17</v>
      </c>
      <c r="AC3" s="93"/>
      <c r="AD3" s="94"/>
      <c r="AE3" s="95" t="s">
        <v>9</v>
      </c>
      <c r="AF3" s="98" t="s">
        <v>6</v>
      </c>
    </row>
    <row r="4" spans="1:32" ht="84.6" customHeight="1" x14ac:dyDescent="0.2">
      <c r="A4" s="116"/>
      <c r="B4" s="119"/>
      <c r="C4" s="9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10" t="s">
        <v>27</v>
      </c>
      <c r="M4" s="10" t="s">
        <v>28</v>
      </c>
      <c r="N4" s="125"/>
      <c r="O4" s="11" t="s">
        <v>29</v>
      </c>
      <c r="P4" s="12" t="s">
        <v>30</v>
      </c>
      <c r="Q4" s="11" t="s">
        <v>31</v>
      </c>
      <c r="R4" s="11" t="s">
        <v>32</v>
      </c>
      <c r="S4" s="11" t="s">
        <v>33</v>
      </c>
      <c r="T4" s="130"/>
      <c r="U4" s="13" t="s">
        <v>34</v>
      </c>
      <c r="V4" s="13" t="s">
        <v>35</v>
      </c>
      <c r="W4" s="13" t="s">
        <v>36</v>
      </c>
      <c r="X4" s="13" t="s">
        <v>37</v>
      </c>
      <c r="Y4" s="13" t="s">
        <v>38</v>
      </c>
      <c r="Z4" s="13" t="s">
        <v>38</v>
      </c>
      <c r="AA4" s="90"/>
      <c r="AB4" s="14" t="s">
        <v>39</v>
      </c>
      <c r="AC4" s="14" t="s">
        <v>40</v>
      </c>
      <c r="AD4" s="14" t="s">
        <v>41</v>
      </c>
      <c r="AE4" s="96"/>
      <c r="AF4" s="99"/>
    </row>
    <row r="5" spans="1:32" ht="8.25" customHeight="1" x14ac:dyDescent="0.2">
      <c r="A5" s="117"/>
      <c r="B5" s="120"/>
      <c r="C5" s="15">
        <v>5</v>
      </c>
      <c r="D5" s="15">
        <v>5</v>
      </c>
      <c r="E5" s="15">
        <v>4</v>
      </c>
      <c r="F5" s="15">
        <v>3</v>
      </c>
      <c r="G5" s="15">
        <v>3</v>
      </c>
      <c r="H5" s="15">
        <v>2</v>
      </c>
      <c r="I5" s="15">
        <v>10</v>
      </c>
      <c r="J5" s="15">
        <v>6</v>
      </c>
      <c r="K5" s="15">
        <v>6</v>
      </c>
      <c r="L5" s="15">
        <v>4</v>
      </c>
      <c r="M5" s="16" t="s">
        <v>42</v>
      </c>
      <c r="N5" s="126"/>
      <c r="O5" s="17">
        <v>12</v>
      </c>
      <c r="P5" s="17">
        <v>8</v>
      </c>
      <c r="Q5" s="17">
        <v>6</v>
      </c>
      <c r="R5" s="17">
        <v>2</v>
      </c>
      <c r="S5" s="17">
        <v>2</v>
      </c>
      <c r="T5" s="131"/>
      <c r="U5" s="18">
        <v>0.2</v>
      </c>
      <c r="V5" s="18">
        <v>0.3</v>
      </c>
      <c r="W5" s="18">
        <v>0.3</v>
      </c>
      <c r="X5" s="18">
        <v>0.4</v>
      </c>
      <c r="Y5" s="18">
        <v>0.2</v>
      </c>
      <c r="Z5" s="19">
        <v>2</v>
      </c>
      <c r="AA5" s="91"/>
      <c r="AB5" s="20">
        <v>3</v>
      </c>
      <c r="AC5" s="20">
        <v>2</v>
      </c>
      <c r="AD5" s="20">
        <v>1</v>
      </c>
      <c r="AE5" s="97"/>
      <c r="AF5" s="100"/>
    </row>
    <row r="6" spans="1:32" ht="12" customHeight="1" x14ac:dyDescent="0.15">
      <c r="A6" s="21">
        <v>1</v>
      </c>
      <c r="B6" s="23" t="s">
        <v>43</v>
      </c>
      <c r="C6" s="24"/>
      <c r="D6" s="25"/>
      <c r="E6" s="24"/>
      <c r="F6" s="24"/>
      <c r="G6" s="24"/>
      <c r="H6" s="24"/>
      <c r="I6" s="24"/>
      <c r="J6" s="24"/>
      <c r="K6" s="24"/>
      <c r="L6" s="24">
        <v>4</v>
      </c>
      <c r="M6" s="24">
        <v>6</v>
      </c>
      <c r="N6" s="26">
        <v>10</v>
      </c>
      <c r="O6" s="27">
        <v>12</v>
      </c>
      <c r="P6" s="27"/>
      <c r="Q6" s="27">
        <v>6</v>
      </c>
      <c r="R6" s="28">
        <v>2</v>
      </c>
      <c r="S6" s="28"/>
      <c r="T6" s="29">
        <v>20</v>
      </c>
      <c r="U6" s="30"/>
      <c r="V6" s="31"/>
      <c r="W6" s="31"/>
      <c r="X6" s="31"/>
      <c r="Y6" s="31"/>
      <c r="Z6" s="31"/>
      <c r="AA6" s="32">
        <v>0</v>
      </c>
      <c r="AB6" s="33">
        <v>3</v>
      </c>
      <c r="AC6" s="33">
        <v>2</v>
      </c>
      <c r="AD6" s="33"/>
      <c r="AE6" s="33">
        <v>5</v>
      </c>
      <c r="AF6" s="43">
        <v>35</v>
      </c>
    </row>
    <row r="7" spans="1:32" ht="18" customHeight="1" x14ac:dyDescent="0.15">
      <c r="A7" s="21">
        <v>2</v>
      </c>
      <c r="B7" s="22" t="s">
        <v>44</v>
      </c>
      <c r="C7" s="24">
        <v>5</v>
      </c>
      <c r="D7" s="25"/>
      <c r="E7" s="24"/>
      <c r="F7" s="24"/>
      <c r="G7" s="24"/>
      <c r="H7" s="24"/>
      <c r="I7" s="24"/>
      <c r="J7" s="24"/>
      <c r="K7" s="24"/>
      <c r="L7" s="24"/>
      <c r="M7" s="24">
        <v>6</v>
      </c>
      <c r="N7" s="26">
        <v>11</v>
      </c>
      <c r="O7" s="27">
        <v>12</v>
      </c>
      <c r="P7" s="28"/>
      <c r="Q7" s="28">
        <v>6</v>
      </c>
      <c r="R7" s="28">
        <v>2</v>
      </c>
      <c r="S7" s="28"/>
      <c r="T7" s="29">
        <v>20</v>
      </c>
      <c r="U7" s="31">
        <v>2.2000000000000002</v>
      </c>
      <c r="V7" s="31"/>
      <c r="W7" s="31"/>
      <c r="X7" s="31"/>
      <c r="Y7" s="31"/>
      <c r="Z7" s="31"/>
      <c r="AA7" s="32">
        <v>0</v>
      </c>
      <c r="AB7" s="33">
        <v>0</v>
      </c>
      <c r="AC7" s="33">
        <v>0</v>
      </c>
      <c r="AD7" s="33">
        <v>0</v>
      </c>
      <c r="AE7" s="33">
        <v>0</v>
      </c>
      <c r="AF7" s="43">
        <v>33.200000000000003</v>
      </c>
    </row>
    <row r="8" spans="1:32" ht="12" customHeight="1" x14ac:dyDescent="0.15">
      <c r="A8" s="21">
        <v>3</v>
      </c>
      <c r="B8" s="22" t="s">
        <v>45</v>
      </c>
      <c r="C8" s="24"/>
      <c r="D8" s="25"/>
      <c r="E8" s="24">
        <v>4</v>
      </c>
      <c r="F8" s="24"/>
      <c r="G8" s="24"/>
      <c r="H8" s="24"/>
      <c r="I8" s="24"/>
      <c r="J8" s="24"/>
      <c r="K8" s="24"/>
      <c r="L8" s="24"/>
      <c r="M8" s="24"/>
      <c r="N8" s="26">
        <v>4</v>
      </c>
      <c r="O8" s="27"/>
      <c r="P8" s="28">
        <v>8</v>
      </c>
      <c r="Q8" s="28">
        <v>6</v>
      </c>
      <c r="R8" s="28"/>
      <c r="S8" s="28"/>
      <c r="T8" s="29">
        <v>14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2">
        <v>0</v>
      </c>
      <c r="AB8" s="33">
        <v>0</v>
      </c>
      <c r="AC8" s="33">
        <v>0</v>
      </c>
      <c r="AD8" s="33">
        <v>0</v>
      </c>
      <c r="AE8" s="33">
        <v>0</v>
      </c>
      <c r="AF8" s="43">
        <v>14</v>
      </c>
    </row>
    <row r="9" spans="1:32" ht="12" customHeight="1" x14ac:dyDescent="0.15">
      <c r="A9" s="21">
        <v>4</v>
      </c>
      <c r="B9" s="22" t="s">
        <v>46</v>
      </c>
      <c r="C9" s="34"/>
      <c r="D9" s="35"/>
      <c r="E9" s="34"/>
      <c r="F9" s="34"/>
      <c r="G9" s="34"/>
      <c r="H9" s="34"/>
      <c r="I9" s="34"/>
      <c r="J9" s="34"/>
      <c r="K9" s="34"/>
      <c r="L9" s="34"/>
      <c r="M9" s="34"/>
      <c r="N9" s="36"/>
      <c r="O9" s="37"/>
      <c r="P9" s="38"/>
      <c r="Q9" s="38"/>
      <c r="R9" s="37"/>
      <c r="S9" s="37"/>
      <c r="T9" s="39"/>
      <c r="U9" s="40"/>
      <c r="V9" s="40"/>
      <c r="W9" s="40"/>
      <c r="X9" s="40"/>
      <c r="Y9" s="40">
        <v>2</v>
      </c>
      <c r="Z9" s="40"/>
      <c r="AA9" s="41">
        <v>0</v>
      </c>
      <c r="AB9" s="42"/>
      <c r="AC9" s="42"/>
      <c r="AD9" s="42"/>
      <c r="AE9" s="42"/>
      <c r="AF9" s="43">
        <v>2</v>
      </c>
    </row>
  </sheetData>
  <mergeCells count="17">
    <mergeCell ref="R3:S3"/>
    <mergeCell ref="T3:T5"/>
    <mergeCell ref="A3:A5"/>
    <mergeCell ref="B3:B5"/>
    <mergeCell ref="C3:H3"/>
    <mergeCell ref="I3:M3"/>
    <mergeCell ref="N3:N5"/>
    <mergeCell ref="A1:AF1"/>
    <mergeCell ref="C2:N2"/>
    <mergeCell ref="O2:T2"/>
    <mergeCell ref="U2:AA2"/>
    <mergeCell ref="AB2:AD2"/>
    <mergeCell ref="U3:X3"/>
    <mergeCell ref="AA3:AA5"/>
    <mergeCell ref="AB3:AD3"/>
    <mergeCell ref="AE3:AE5"/>
    <mergeCell ref="AF3:AF5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27"/>
  <sheetViews>
    <sheetView tabSelected="1" zoomScaleNormal="100" workbookViewId="0">
      <selection activeCell="AG23" sqref="AG23"/>
    </sheetView>
  </sheetViews>
  <sheetFormatPr baseColWidth="10" defaultColWidth="9.33203125" defaultRowHeight="12.75" x14ac:dyDescent="0.2"/>
  <cols>
    <col min="1" max="1" width="3.6640625" customWidth="1"/>
    <col min="2" max="2" width="41.5" customWidth="1"/>
    <col min="3" max="3" width="7.33203125" customWidth="1"/>
    <col min="4" max="4" width="7.1640625" customWidth="1"/>
    <col min="5" max="13" width="7.33203125" customWidth="1"/>
    <col min="14" max="14" width="7.1640625" customWidth="1"/>
    <col min="15" max="23" width="7.33203125" customWidth="1"/>
    <col min="24" max="24" width="7.1640625" customWidth="1"/>
    <col min="25" max="31" width="7.33203125" customWidth="1"/>
    <col min="32" max="32" width="9.1640625" customWidth="1"/>
  </cols>
  <sheetData>
    <row r="1" spans="1:33" ht="40.5" customHeight="1" x14ac:dyDescent="0.2">
      <c r="A1" s="134" t="s">
        <v>71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3" ht="13.7" customHeight="1" x14ac:dyDescent="0.2">
      <c r="A2" s="1" t="s">
        <v>0</v>
      </c>
      <c r="B2" s="2" t="s">
        <v>1</v>
      </c>
      <c r="C2" s="103" t="s">
        <v>2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5"/>
      <c r="O2" s="106" t="s">
        <v>3</v>
      </c>
      <c r="P2" s="107"/>
      <c r="Q2" s="107"/>
      <c r="R2" s="107"/>
      <c r="S2" s="107"/>
      <c r="T2" s="108"/>
      <c r="U2" s="109" t="s">
        <v>4</v>
      </c>
      <c r="V2" s="110"/>
      <c r="W2" s="110"/>
      <c r="X2" s="110"/>
      <c r="Y2" s="110"/>
      <c r="Z2" s="110"/>
      <c r="AA2" s="111"/>
      <c r="AB2" s="112" t="s">
        <v>5</v>
      </c>
      <c r="AC2" s="113"/>
      <c r="AD2" s="114"/>
      <c r="AE2" s="3"/>
      <c r="AF2" s="4" t="s">
        <v>6</v>
      </c>
    </row>
    <row r="3" spans="1:33" ht="108.95" customHeight="1" x14ac:dyDescent="0.15">
      <c r="A3" s="115" t="s">
        <v>0</v>
      </c>
      <c r="B3" s="133" t="s">
        <v>49</v>
      </c>
      <c r="C3" s="121" t="s">
        <v>7</v>
      </c>
      <c r="D3" s="122"/>
      <c r="E3" s="122"/>
      <c r="F3" s="122"/>
      <c r="G3" s="122"/>
      <c r="H3" s="123"/>
      <c r="I3" s="121" t="s">
        <v>8</v>
      </c>
      <c r="J3" s="122"/>
      <c r="K3" s="122"/>
      <c r="L3" s="122"/>
      <c r="M3" s="123"/>
      <c r="N3" s="124" t="s">
        <v>9</v>
      </c>
      <c r="O3" s="5" t="s">
        <v>10</v>
      </c>
      <c r="P3" s="6" t="s">
        <v>11</v>
      </c>
      <c r="Q3" s="7" t="s">
        <v>12</v>
      </c>
      <c r="R3" s="127" t="s">
        <v>13</v>
      </c>
      <c r="S3" s="128"/>
      <c r="T3" s="129" t="s">
        <v>9</v>
      </c>
      <c r="U3" s="86" t="s">
        <v>14</v>
      </c>
      <c r="V3" s="87"/>
      <c r="W3" s="87"/>
      <c r="X3" s="88"/>
      <c r="Y3" s="8" t="s">
        <v>15</v>
      </c>
      <c r="Z3" s="8" t="s">
        <v>16</v>
      </c>
      <c r="AA3" s="89" t="s">
        <v>9</v>
      </c>
      <c r="AB3" s="92" t="s">
        <v>17</v>
      </c>
      <c r="AC3" s="93"/>
      <c r="AD3" s="94"/>
      <c r="AE3" s="95" t="s">
        <v>9</v>
      </c>
      <c r="AF3" s="142" t="s">
        <v>6</v>
      </c>
      <c r="AG3" s="144" t="s">
        <v>73</v>
      </c>
    </row>
    <row r="4" spans="1:33" ht="65.25" customHeight="1" x14ac:dyDescent="0.2">
      <c r="A4" s="116"/>
      <c r="B4" s="119"/>
      <c r="C4" s="9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10" t="s">
        <v>27</v>
      </c>
      <c r="M4" s="10" t="s">
        <v>28</v>
      </c>
      <c r="N4" s="125"/>
      <c r="O4" s="11" t="s">
        <v>29</v>
      </c>
      <c r="P4" s="12" t="s">
        <v>30</v>
      </c>
      <c r="Q4" s="11" t="s">
        <v>31</v>
      </c>
      <c r="R4" s="11" t="s">
        <v>32</v>
      </c>
      <c r="S4" s="11" t="s">
        <v>33</v>
      </c>
      <c r="T4" s="130"/>
      <c r="U4" s="13" t="s">
        <v>34</v>
      </c>
      <c r="V4" s="13" t="s">
        <v>35</v>
      </c>
      <c r="W4" s="13" t="s">
        <v>36</v>
      </c>
      <c r="X4" s="13" t="s">
        <v>37</v>
      </c>
      <c r="Y4" s="13" t="s">
        <v>38</v>
      </c>
      <c r="Z4" s="13" t="s">
        <v>38</v>
      </c>
      <c r="AA4" s="90"/>
      <c r="AB4" s="14" t="s">
        <v>39</v>
      </c>
      <c r="AC4" s="14" t="s">
        <v>40</v>
      </c>
      <c r="AD4" s="14" t="s">
        <v>41</v>
      </c>
      <c r="AE4" s="96"/>
      <c r="AF4" s="143"/>
      <c r="AG4" s="145"/>
    </row>
    <row r="5" spans="1:33" ht="8.25" customHeight="1" x14ac:dyDescent="0.2">
      <c r="A5" s="117"/>
      <c r="B5" s="120"/>
      <c r="C5" s="15">
        <v>5</v>
      </c>
      <c r="D5" s="15">
        <v>5</v>
      </c>
      <c r="E5" s="15">
        <v>4</v>
      </c>
      <c r="F5" s="15">
        <v>3</v>
      </c>
      <c r="G5" s="15">
        <v>3</v>
      </c>
      <c r="H5" s="15">
        <v>2</v>
      </c>
      <c r="I5" s="15">
        <v>10</v>
      </c>
      <c r="J5" s="15">
        <v>6</v>
      </c>
      <c r="K5" s="15">
        <v>6</v>
      </c>
      <c r="L5" s="15">
        <v>4</v>
      </c>
      <c r="M5" s="16" t="s">
        <v>42</v>
      </c>
      <c r="N5" s="126"/>
      <c r="O5" s="17">
        <v>12</v>
      </c>
      <c r="P5" s="17">
        <v>8</v>
      </c>
      <c r="Q5" s="17">
        <v>6</v>
      </c>
      <c r="R5" s="17">
        <v>2</v>
      </c>
      <c r="S5" s="17">
        <v>2</v>
      </c>
      <c r="T5" s="131"/>
      <c r="U5" s="18">
        <v>0.2</v>
      </c>
      <c r="V5" s="18">
        <v>0.3</v>
      </c>
      <c r="W5" s="18">
        <v>0.3</v>
      </c>
      <c r="X5" s="18">
        <v>0.4</v>
      </c>
      <c r="Y5" s="18">
        <v>0.2</v>
      </c>
      <c r="Z5" s="19">
        <v>2</v>
      </c>
      <c r="AA5" s="91"/>
      <c r="AB5" s="20">
        <v>3</v>
      </c>
      <c r="AC5" s="20">
        <v>2</v>
      </c>
      <c r="AD5" s="20">
        <v>1</v>
      </c>
      <c r="AE5" s="97"/>
      <c r="AF5" s="100"/>
    </row>
    <row r="6" spans="1:33" ht="12" customHeight="1" x14ac:dyDescent="0.15">
      <c r="A6" s="49">
        <v>1</v>
      </c>
      <c r="B6" s="47" t="s">
        <v>50</v>
      </c>
      <c r="C6" s="24" t="s">
        <v>47</v>
      </c>
      <c r="D6" s="24" t="s">
        <v>47</v>
      </c>
      <c r="E6" s="24" t="s">
        <v>47</v>
      </c>
      <c r="F6" s="24" t="s">
        <v>47</v>
      </c>
      <c r="G6" s="24" t="s">
        <v>47</v>
      </c>
      <c r="H6" s="24" t="s">
        <v>47</v>
      </c>
      <c r="I6" s="24" t="s">
        <v>47</v>
      </c>
      <c r="J6" s="24" t="s">
        <v>47</v>
      </c>
      <c r="K6" s="24" t="s">
        <v>47</v>
      </c>
      <c r="L6" s="24" t="s">
        <v>47</v>
      </c>
      <c r="M6" s="24" t="s">
        <v>47</v>
      </c>
      <c r="N6" s="52">
        <f>SUM(C6:M6)</f>
        <v>0</v>
      </c>
      <c r="O6" s="27">
        <v>2</v>
      </c>
      <c r="P6" s="45" t="s">
        <v>47</v>
      </c>
      <c r="Q6" s="45">
        <v>6</v>
      </c>
      <c r="R6" s="28" t="s">
        <v>47</v>
      </c>
      <c r="S6" s="28" t="s">
        <v>47</v>
      </c>
      <c r="T6" s="29">
        <f>SUM(O6:S6)</f>
        <v>8</v>
      </c>
      <c r="U6" s="31">
        <v>2.6</v>
      </c>
      <c r="V6" s="31" t="s">
        <v>47</v>
      </c>
      <c r="W6" s="31" t="s">
        <v>47</v>
      </c>
      <c r="X6" s="31" t="s">
        <v>47</v>
      </c>
      <c r="Y6" s="31" t="s">
        <v>47</v>
      </c>
      <c r="Z6" s="31" t="s">
        <v>47</v>
      </c>
      <c r="AA6" s="51">
        <f>SUM(U6:Z6)</f>
        <v>2.6</v>
      </c>
      <c r="AB6" s="33" t="s">
        <v>47</v>
      </c>
      <c r="AC6" s="33" t="s">
        <v>47</v>
      </c>
      <c r="AD6" s="33" t="s">
        <v>47</v>
      </c>
      <c r="AE6" s="53">
        <f>SUM(AB6:AD6)</f>
        <v>0</v>
      </c>
      <c r="AF6" s="138">
        <f>SUM(N6,T6,AA6)</f>
        <v>10.6</v>
      </c>
      <c r="AG6" s="146" t="s">
        <v>78</v>
      </c>
    </row>
    <row r="7" spans="1:33" ht="12.75" customHeight="1" x14ac:dyDescent="0.15">
      <c r="A7" s="49">
        <v>2</v>
      </c>
      <c r="B7" s="47" t="s">
        <v>51</v>
      </c>
      <c r="C7" s="24" t="s">
        <v>47</v>
      </c>
      <c r="D7" s="24" t="s">
        <v>47</v>
      </c>
      <c r="E7" s="24" t="s">
        <v>47</v>
      </c>
      <c r="F7" s="24" t="s">
        <v>47</v>
      </c>
      <c r="G7" s="24" t="s">
        <v>47</v>
      </c>
      <c r="H7" s="24" t="s">
        <v>47</v>
      </c>
      <c r="I7" s="24" t="s">
        <v>47</v>
      </c>
      <c r="J7" s="24" t="s">
        <v>47</v>
      </c>
      <c r="K7" s="24" t="s">
        <v>47</v>
      </c>
      <c r="L7" s="24" t="s">
        <v>47</v>
      </c>
      <c r="M7" s="24" t="s">
        <v>47</v>
      </c>
      <c r="N7" s="52">
        <f t="shared" ref="N7:N24" si="0">SUM(C7:M7)</f>
        <v>0</v>
      </c>
      <c r="O7" s="27">
        <v>4</v>
      </c>
      <c r="P7" s="45" t="s">
        <v>47</v>
      </c>
      <c r="Q7" s="45">
        <v>6</v>
      </c>
      <c r="R7" s="28" t="s">
        <v>47</v>
      </c>
      <c r="S7" s="28" t="s">
        <v>47</v>
      </c>
      <c r="T7" s="29">
        <f t="shared" ref="T7:T23" si="1">SUM(O7:S7)</f>
        <v>10</v>
      </c>
      <c r="U7" s="31">
        <v>0.6</v>
      </c>
      <c r="V7" s="31" t="s">
        <v>47</v>
      </c>
      <c r="W7" s="31" t="s">
        <v>47</v>
      </c>
      <c r="X7" s="31" t="s">
        <v>47</v>
      </c>
      <c r="Y7" s="31" t="s">
        <v>47</v>
      </c>
      <c r="Z7" s="31" t="s">
        <v>47</v>
      </c>
      <c r="AA7" s="51">
        <f t="shared" ref="AA7:AA23" si="2">SUM(U7:Z7)</f>
        <v>0.6</v>
      </c>
      <c r="AB7" s="33" t="s">
        <v>47</v>
      </c>
      <c r="AC7" s="33" t="s">
        <v>47</v>
      </c>
      <c r="AD7" s="33" t="s">
        <v>47</v>
      </c>
      <c r="AE7" s="50">
        <v>2</v>
      </c>
      <c r="AF7" s="138">
        <f t="shared" ref="AF7:AF22" si="3">SUM(N7,T7,AA7)</f>
        <v>10.6</v>
      </c>
      <c r="AG7" s="146" t="s">
        <v>82</v>
      </c>
    </row>
    <row r="8" spans="1:33" ht="12" customHeight="1" x14ac:dyDescent="0.15">
      <c r="A8" s="49">
        <v>3</v>
      </c>
      <c r="B8" s="135" t="s">
        <v>52</v>
      </c>
      <c r="C8" s="24" t="s">
        <v>47</v>
      </c>
      <c r="D8" s="24" t="s">
        <v>47</v>
      </c>
      <c r="E8" s="24" t="s">
        <v>47</v>
      </c>
      <c r="F8" s="24" t="s">
        <v>47</v>
      </c>
      <c r="G8" s="24" t="s">
        <v>47</v>
      </c>
      <c r="H8" s="24">
        <v>3</v>
      </c>
      <c r="I8" s="24" t="s">
        <v>47</v>
      </c>
      <c r="J8" s="24" t="s">
        <v>47</v>
      </c>
      <c r="K8" s="24" t="s">
        <v>47</v>
      </c>
      <c r="L8" s="24" t="s">
        <v>47</v>
      </c>
      <c r="M8" s="46" t="s">
        <v>47</v>
      </c>
      <c r="N8" s="52">
        <f t="shared" si="0"/>
        <v>3</v>
      </c>
      <c r="O8" s="27">
        <v>4</v>
      </c>
      <c r="P8" s="45" t="s">
        <v>47</v>
      </c>
      <c r="Q8" s="45" t="s">
        <v>47</v>
      </c>
      <c r="R8" s="28">
        <v>2</v>
      </c>
      <c r="S8" s="28">
        <v>2</v>
      </c>
      <c r="T8" s="29">
        <f t="shared" si="1"/>
        <v>8</v>
      </c>
      <c r="U8" s="31">
        <v>6.4</v>
      </c>
      <c r="V8" s="31">
        <v>3</v>
      </c>
      <c r="W8" s="31" t="s">
        <v>47</v>
      </c>
      <c r="X8" s="31" t="s">
        <v>47</v>
      </c>
      <c r="Y8" s="31" t="s">
        <v>47</v>
      </c>
      <c r="Z8" s="31" t="s">
        <v>47</v>
      </c>
      <c r="AA8" s="51">
        <f t="shared" si="2"/>
        <v>9.4</v>
      </c>
      <c r="AB8" s="42" t="s">
        <v>47</v>
      </c>
      <c r="AC8" s="42" t="s">
        <v>47</v>
      </c>
      <c r="AD8" s="42" t="s">
        <v>47</v>
      </c>
      <c r="AE8" s="50">
        <v>0</v>
      </c>
      <c r="AF8" s="138">
        <f t="shared" si="3"/>
        <v>20.399999999999999</v>
      </c>
      <c r="AG8" s="146" t="s">
        <v>81</v>
      </c>
    </row>
    <row r="9" spans="1:33" ht="12" customHeight="1" x14ac:dyDescent="0.15">
      <c r="A9" s="49">
        <v>4</v>
      </c>
      <c r="B9" s="47" t="s">
        <v>53</v>
      </c>
      <c r="C9" s="24" t="s">
        <v>47</v>
      </c>
      <c r="D9" s="24" t="s">
        <v>47</v>
      </c>
      <c r="E9" s="24" t="s">
        <v>47</v>
      </c>
      <c r="F9" s="24" t="s">
        <v>47</v>
      </c>
      <c r="G9" s="24" t="s">
        <v>47</v>
      </c>
      <c r="H9" s="24" t="s">
        <v>47</v>
      </c>
      <c r="I9" s="24" t="s">
        <v>47</v>
      </c>
      <c r="J9" s="24" t="s">
        <v>47</v>
      </c>
      <c r="K9" s="24" t="s">
        <v>47</v>
      </c>
      <c r="L9" s="24" t="s">
        <v>47</v>
      </c>
      <c r="M9" s="24" t="s">
        <v>47</v>
      </c>
      <c r="N9" s="52">
        <f t="shared" si="0"/>
        <v>0</v>
      </c>
      <c r="O9" s="27" t="s">
        <v>47</v>
      </c>
      <c r="P9" s="45">
        <v>4</v>
      </c>
      <c r="Q9" s="45">
        <v>4</v>
      </c>
      <c r="R9" s="28" t="s">
        <v>47</v>
      </c>
      <c r="S9" s="28" t="s">
        <v>47</v>
      </c>
      <c r="T9" s="29">
        <f t="shared" si="1"/>
        <v>8</v>
      </c>
      <c r="U9" s="31" t="s">
        <v>47</v>
      </c>
      <c r="V9" s="31" t="s">
        <v>47</v>
      </c>
      <c r="W9" s="31" t="s">
        <v>47</v>
      </c>
      <c r="X9" s="31" t="s">
        <v>47</v>
      </c>
      <c r="Y9" s="31" t="s">
        <v>47</v>
      </c>
      <c r="Z9" s="31" t="s">
        <v>47</v>
      </c>
      <c r="AA9" s="51">
        <f t="shared" si="2"/>
        <v>0</v>
      </c>
      <c r="AB9" s="33" t="s">
        <v>47</v>
      </c>
      <c r="AC9" s="33" t="s">
        <v>47</v>
      </c>
      <c r="AD9" s="33" t="s">
        <v>47</v>
      </c>
      <c r="AE9" s="50">
        <v>2</v>
      </c>
      <c r="AF9" s="138">
        <f t="shared" si="3"/>
        <v>8</v>
      </c>
      <c r="AG9" s="146" t="s">
        <v>78</v>
      </c>
    </row>
    <row r="10" spans="1:33" ht="15.75" x14ac:dyDescent="0.15">
      <c r="A10" s="49">
        <v>5</v>
      </c>
      <c r="B10" s="135" t="s">
        <v>54</v>
      </c>
      <c r="C10" s="24" t="s">
        <v>47</v>
      </c>
      <c r="D10" s="24" t="s">
        <v>47</v>
      </c>
      <c r="E10" s="24" t="s">
        <v>47</v>
      </c>
      <c r="F10" s="24" t="s">
        <v>47</v>
      </c>
      <c r="G10" s="24" t="s">
        <v>47</v>
      </c>
      <c r="H10" s="24" t="s">
        <v>47</v>
      </c>
      <c r="I10" s="24" t="s">
        <v>47</v>
      </c>
      <c r="J10" s="24" t="s">
        <v>47</v>
      </c>
      <c r="K10" s="24" t="s">
        <v>47</v>
      </c>
      <c r="L10" s="24" t="s">
        <v>47</v>
      </c>
      <c r="M10" s="46" t="s">
        <v>47</v>
      </c>
      <c r="N10" s="52">
        <f t="shared" si="0"/>
        <v>0</v>
      </c>
      <c r="O10" s="27" t="s">
        <v>47</v>
      </c>
      <c r="P10" s="45">
        <v>2</v>
      </c>
      <c r="Q10" s="45">
        <v>6</v>
      </c>
      <c r="R10" s="28" t="s">
        <v>47</v>
      </c>
      <c r="S10" s="28">
        <v>4</v>
      </c>
      <c r="T10" s="29">
        <f t="shared" si="1"/>
        <v>12</v>
      </c>
      <c r="U10" s="31">
        <v>11.2</v>
      </c>
      <c r="V10" s="31" t="s">
        <v>47</v>
      </c>
      <c r="W10" s="31" t="s">
        <v>47</v>
      </c>
      <c r="X10" s="31" t="s">
        <v>47</v>
      </c>
      <c r="Y10" s="31" t="s">
        <v>47</v>
      </c>
      <c r="Z10" s="31" t="s">
        <v>47</v>
      </c>
      <c r="AA10" s="51">
        <f t="shared" si="2"/>
        <v>11.2</v>
      </c>
      <c r="AB10" s="42" t="s">
        <v>47</v>
      </c>
      <c r="AC10" s="42" t="s">
        <v>47</v>
      </c>
      <c r="AD10" s="42" t="s">
        <v>47</v>
      </c>
      <c r="AE10" s="50">
        <v>0</v>
      </c>
      <c r="AF10" s="138">
        <f t="shared" si="3"/>
        <v>23.2</v>
      </c>
      <c r="AG10" s="146" t="s">
        <v>75</v>
      </c>
    </row>
    <row r="11" spans="1:33" ht="15.75" x14ac:dyDescent="0.15">
      <c r="A11" s="49">
        <v>6</v>
      </c>
      <c r="B11" s="47" t="s">
        <v>55</v>
      </c>
      <c r="C11" s="24">
        <v>5</v>
      </c>
      <c r="D11" s="24" t="s">
        <v>47</v>
      </c>
      <c r="E11" s="24" t="s">
        <v>47</v>
      </c>
      <c r="F11" s="24" t="s">
        <v>47</v>
      </c>
      <c r="G11" s="24" t="s">
        <v>47</v>
      </c>
      <c r="H11" s="24" t="s">
        <v>47</v>
      </c>
      <c r="I11" s="24" t="s">
        <v>47</v>
      </c>
      <c r="J11" s="24" t="s">
        <v>47</v>
      </c>
      <c r="K11" s="24" t="s">
        <v>47</v>
      </c>
      <c r="L11" s="24" t="s">
        <v>47</v>
      </c>
      <c r="M11" s="46" t="s">
        <v>47</v>
      </c>
      <c r="N11" s="52">
        <f t="shared" si="0"/>
        <v>5</v>
      </c>
      <c r="O11" s="27" t="s">
        <v>47</v>
      </c>
      <c r="P11" s="45">
        <v>8</v>
      </c>
      <c r="Q11" s="45">
        <v>6</v>
      </c>
      <c r="R11" s="28"/>
      <c r="S11" s="28"/>
      <c r="T11" s="29">
        <f t="shared" si="1"/>
        <v>14</v>
      </c>
      <c r="U11" s="31">
        <v>8</v>
      </c>
      <c r="V11" s="31" t="s">
        <v>47</v>
      </c>
      <c r="W11" s="31" t="s">
        <v>47</v>
      </c>
      <c r="X11" s="31" t="s">
        <v>47</v>
      </c>
      <c r="Y11" s="31" t="s">
        <v>47</v>
      </c>
      <c r="Z11" s="31" t="s">
        <v>47</v>
      </c>
      <c r="AA11" s="51">
        <f t="shared" si="2"/>
        <v>8</v>
      </c>
      <c r="AB11" s="42" t="s">
        <v>47</v>
      </c>
      <c r="AC11" s="42" t="s">
        <v>47</v>
      </c>
      <c r="AD11" s="42" t="s">
        <v>47</v>
      </c>
      <c r="AE11" s="50">
        <v>0</v>
      </c>
      <c r="AF11" s="138">
        <f t="shared" si="3"/>
        <v>27</v>
      </c>
      <c r="AG11" s="146" t="s">
        <v>78</v>
      </c>
    </row>
    <row r="12" spans="1:33" ht="15.75" x14ac:dyDescent="0.15">
      <c r="A12" s="49">
        <v>7</v>
      </c>
      <c r="B12" s="47" t="s">
        <v>56</v>
      </c>
      <c r="C12" s="24" t="s">
        <v>47</v>
      </c>
      <c r="D12" s="24" t="s">
        <v>47</v>
      </c>
      <c r="E12" s="24">
        <v>4</v>
      </c>
      <c r="F12" s="24" t="s">
        <v>47</v>
      </c>
      <c r="G12" s="24" t="s">
        <v>47</v>
      </c>
      <c r="H12" s="24" t="s">
        <v>47</v>
      </c>
      <c r="I12" s="24" t="s">
        <v>47</v>
      </c>
      <c r="J12" s="24" t="s">
        <v>47</v>
      </c>
      <c r="K12" s="24" t="s">
        <v>47</v>
      </c>
      <c r="L12" s="24" t="s">
        <v>47</v>
      </c>
      <c r="M12" s="46" t="s">
        <v>47</v>
      </c>
      <c r="N12" s="52">
        <f t="shared" si="0"/>
        <v>4</v>
      </c>
      <c r="O12" s="27" t="s">
        <v>47</v>
      </c>
      <c r="P12" s="45">
        <v>6</v>
      </c>
      <c r="Q12" s="45"/>
      <c r="R12" s="28"/>
      <c r="S12" s="28" t="s">
        <v>47</v>
      </c>
      <c r="T12" s="29">
        <f t="shared" si="1"/>
        <v>6</v>
      </c>
      <c r="U12" s="31"/>
      <c r="V12" s="31" t="s">
        <v>47</v>
      </c>
      <c r="W12" s="31" t="s">
        <v>47</v>
      </c>
      <c r="X12" s="31" t="s">
        <v>47</v>
      </c>
      <c r="Y12" s="31" t="s">
        <v>47</v>
      </c>
      <c r="Z12" s="31" t="s">
        <v>47</v>
      </c>
      <c r="AA12" s="51">
        <f t="shared" si="2"/>
        <v>0</v>
      </c>
      <c r="AB12" s="42" t="s">
        <v>47</v>
      </c>
      <c r="AC12" s="42" t="s">
        <v>47</v>
      </c>
      <c r="AD12" s="42" t="s">
        <v>47</v>
      </c>
      <c r="AE12" s="50">
        <v>0</v>
      </c>
      <c r="AF12" s="138">
        <f t="shared" si="3"/>
        <v>10</v>
      </c>
      <c r="AG12" s="146" t="s">
        <v>78</v>
      </c>
    </row>
    <row r="13" spans="1:33" ht="15.75" x14ac:dyDescent="0.15">
      <c r="A13" s="49">
        <v>8</v>
      </c>
      <c r="B13" s="48" t="s">
        <v>57</v>
      </c>
      <c r="C13" s="24" t="s">
        <v>47</v>
      </c>
      <c r="D13" s="24" t="s">
        <v>47</v>
      </c>
      <c r="E13" s="24" t="s">
        <v>47</v>
      </c>
      <c r="F13" s="24" t="s">
        <v>47</v>
      </c>
      <c r="G13" s="24" t="s">
        <v>47</v>
      </c>
      <c r="H13" s="24" t="s">
        <v>47</v>
      </c>
      <c r="I13" s="24" t="s">
        <v>47</v>
      </c>
      <c r="J13" s="24" t="s">
        <v>47</v>
      </c>
      <c r="K13" s="24" t="s">
        <v>47</v>
      </c>
      <c r="L13" s="24" t="s">
        <v>47</v>
      </c>
      <c r="M13" s="24" t="s">
        <v>47</v>
      </c>
      <c r="N13" s="52">
        <f t="shared" si="0"/>
        <v>0</v>
      </c>
      <c r="O13" s="27" t="s">
        <v>47</v>
      </c>
      <c r="P13" s="45" t="s">
        <v>47</v>
      </c>
      <c r="Q13" s="45" t="s">
        <v>47</v>
      </c>
      <c r="R13" s="28" t="s">
        <v>47</v>
      </c>
      <c r="S13" s="28" t="s">
        <v>47</v>
      </c>
      <c r="T13" s="29">
        <f t="shared" si="1"/>
        <v>0</v>
      </c>
      <c r="U13" s="31">
        <v>2.4</v>
      </c>
      <c r="V13" s="31" t="s">
        <v>47</v>
      </c>
      <c r="W13" s="31" t="s">
        <v>47</v>
      </c>
      <c r="X13" s="31" t="s">
        <v>47</v>
      </c>
      <c r="Y13" s="31" t="s">
        <v>47</v>
      </c>
      <c r="Z13" s="31" t="s">
        <v>47</v>
      </c>
      <c r="AA13" s="51">
        <f t="shared" si="2"/>
        <v>2.4</v>
      </c>
      <c r="AB13" s="42">
        <v>1</v>
      </c>
      <c r="AC13" s="42" t="s">
        <v>47</v>
      </c>
      <c r="AD13" s="42" t="s">
        <v>47</v>
      </c>
      <c r="AE13" s="50">
        <f>SUM(AB13:AD13)</f>
        <v>1</v>
      </c>
      <c r="AF13" s="138">
        <v>3.4</v>
      </c>
      <c r="AG13" s="146" t="s">
        <v>77</v>
      </c>
    </row>
    <row r="14" spans="1:33" ht="15.75" x14ac:dyDescent="0.15">
      <c r="A14" s="49">
        <v>9</v>
      </c>
      <c r="B14" s="47" t="s">
        <v>58</v>
      </c>
      <c r="C14" s="24" t="s">
        <v>47</v>
      </c>
      <c r="D14" s="24" t="s">
        <v>47</v>
      </c>
      <c r="E14" s="24" t="s">
        <v>47</v>
      </c>
      <c r="F14" s="24" t="s">
        <v>47</v>
      </c>
      <c r="G14" s="24" t="s">
        <v>47</v>
      </c>
      <c r="H14" s="24" t="s">
        <v>47</v>
      </c>
      <c r="I14" s="24" t="s">
        <v>47</v>
      </c>
      <c r="J14" s="24" t="s">
        <v>47</v>
      </c>
      <c r="K14" s="24" t="s">
        <v>47</v>
      </c>
      <c r="L14" s="24" t="s">
        <v>47</v>
      </c>
      <c r="M14" s="24" t="s">
        <v>47</v>
      </c>
      <c r="N14" s="52">
        <f t="shared" si="0"/>
        <v>0</v>
      </c>
      <c r="O14" s="27" t="s">
        <v>47</v>
      </c>
      <c r="P14" s="45">
        <v>4</v>
      </c>
      <c r="Q14" s="45">
        <v>2</v>
      </c>
      <c r="R14" s="28"/>
      <c r="S14" s="28">
        <v>2</v>
      </c>
      <c r="T14" s="29">
        <f t="shared" si="1"/>
        <v>8</v>
      </c>
      <c r="U14" s="44" t="s">
        <v>47</v>
      </c>
      <c r="V14" s="31" t="s">
        <v>47</v>
      </c>
      <c r="W14" s="31" t="s">
        <v>47</v>
      </c>
      <c r="X14" s="31" t="s">
        <v>47</v>
      </c>
      <c r="Y14" s="31" t="s">
        <v>47</v>
      </c>
      <c r="Z14" s="31" t="s">
        <v>47</v>
      </c>
      <c r="AA14" s="51">
        <f t="shared" si="2"/>
        <v>0</v>
      </c>
      <c r="AB14" s="33" t="s">
        <v>47</v>
      </c>
      <c r="AC14" s="33" t="s">
        <v>47</v>
      </c>
      <c r="AD14" s="33" t="s">
        <v>47</v>
      </c>
      <c r="AE14" s="50">
        <v>0</v>
      </c>
      <c r="AF14" s="138">
        <f t="shared" si="3"/>
        <v>8</v>
      </c>
      <c r="AG14" s="146" t="s">
        <v>80</v>
      </c>
    </row>
    <row r="15" spans="1:33" ht="15.75" x14ac:dyDescent="0.15">
      <c r="A15" s="49">
        <v>10</v>
      </c>
      <c r="B15" s="47" t="s">
        <v>59</v>
      </c>
      <c r="C15" s="24" t="s">
        <v>47</v>
      </c>
      <c r="D15" s="24" t="s">
        <v>47</v>
      </c>
      <c r="E15" s="24" t="s">
        <v>47</v>
      </c>
      <c r="F15" s="24" t="s">
        <v>47</v>
      </c>
      <c r="G15" s="24" t="s">
        <v>47</v>
      </c>
      <c r="H15" s="24" t="s">
        <v>47</v>
      </c>
      <c r="I15" s="24" t="s">
        <v>47</v>
      </c>
      <c r="J15" s="24" t="s">
        <v>47</v>
      </c>
      <c r="K15" s="24" t="s">
        <v>47</v>
      </c>
      <c r="L15" s="24" t="s">
        <v>47</v>
      </c>
      <c r="M15" s="46" t="s">
        <v>47</v>
      </c>
      <c r="N15" s="52">
        <f t="shared" si="0"/>
        <v>0</v>
      </c>
      <c r="O15" s="27" t="s">
        <v>47</v>
      </c>
      <c r="P15" s="45">
        <v>4</v>
      </c>
      <c r="Q15" s="45">
        <v>2</v>
      </c>
      <c r="R15" s="28" t="s">
        <v>47</v>
      </c>
      <c r="S15" s="28"/>
      <c r="T15" s="29">
        <f t="shared" si="1"/>
        <v>6</v>
      </c>
      <c r="U15" s="31" t="s">
        <v>47</v>
      </c>
      <c r="V15" s="31" t="s">
        <v>47</v>
      </c>
      <c r="W15" s="31" t="s">
        <v>47</v>
      </c>
      <c r="X15" s="31" t="s">
        <v>47</v>
      </c>
      <c r="Y15" s="31" t="s">
        <v>47</v>
      </c>
      <c r="Z15" s="31" t="s">
        <v>47</v>
      </c>
      <c r="AA15" s="51">
        <f t="shared" si="2"/>
        <v>0</v>
      </c>
      <c r="AB15" s="42" t="s">
        <v>47</v>
      </c>
      <c r="AC15" s="42" t="s">
        <v>47</v>
      </c>
      <c r="AD15" s="42" t="s">
        <v>47</v>
      </c>
      <c r="AE15" s="50">
        <v>1</v>
      </c>
      <c r="AF15" s="138">
        <f t="shared" si="3"/>
        <v>6</v>
      </c>
      <c r="AG15" s="146" t="s">
        <v>81</v>
      </c>
    </row>
    <row r="16" spans="1:33" ht="15.75" x14ac:dyDescent="0.15">
      <c r="A16" s="49">
        <v>11</v>
      </c>
      <c r="B16" s="47" t="s">
        <v>60</v>
      </c>
      <c r="C16" s="24" t="s">
        <v>47</v>
      </c>
      <c r="D16" s="24" t="s">
        <v>47</v>
      </c>
      <c r="E16" s="24">
        <v>4</v>
      </c>
      <c r="F16" s="24" t="s">
        <v>47</v>
      </c>
      <c r="G16" s="24" t="s">
        <v>47</v>
      </c>
      <c r="H16" s="24" t="s">
        <v>47</v>
      </c>
      <c r="I16" s="24" t="s">
        <v>47</v>
      </c>
      <c r="J16" s="24" t="s">
        <v>47</v>
      </c>
      <c r="K16" s="24" t="s">
        <v>47</v>
      </c>
      <c r="L16" s="24" t="s">
        <v>47</v>
      </c>
      <c r="M16" s="24" t="s">
        <v>47</v>
      </c>
      <c r="N16" s="52">
        <f t="shared" si="0"/>
        <v>4</v>
      </c>
      <c r="O16" s="27" t="s">
        <v>47</v>
      </c>
      <c r="P16" s="45" t="s">
        <v>47</v>
      </c>
      <c r="Q16" s="45" t="s">
        <v>47</v>
      </c>
      <c r="R16" s="28">
        <v>2</v>
      </c>
      <c r="S16" s="28">
        <v>2</v>
      </c>
      <c r="T16" s="29">
        <f t="shared" si="1"/>
        <v>4</v>
      </c>
      <c r="U16" s="31" t="s">
        <v>47</v>
      </c>
      <c r="V16" s="31" t="s">
        <v>47</v>
      </c>
      <c r="W16" s="31" t="s">
        <v>47</v>
      </c>
      <c r="X16" s="31" t="s">
        <v>47</v>
      </c>
      <c r="Y16" s="31" t="s">
        <v>47</v>
      </c>
      <c r="Z16" s="31" t="s">
        <v>47</v>
      </c>
      <c r="AA16" s="51">
        <f t="shared" si="2"/>
        <v>0</v>
      </c>
      <c r="AB16" s="33" t="s">
        <v>47</v>
      </c>
      <c r="AC16" s="33" t="s">
        <v>47</v>
      </c>
      <c r="AD16" s="33" t="s">
        <v>47</v>
      </c>
      <c r="AE16" s="50">
        <v>0</v>
      </c>
      <c r="AF16" s="138">
        <f t="shared" si="3"/>
        <v>8</v>
      </c>
      <c r="AG16" s="146" t="s">
        <v>83</v>
      </c>
    </row>
    <row r="17" spans="1:33" ht="15.75" x14ac:dyDescent="0.15">
      <c r="A17" s="49">
        <v>12</v>
      </c>
      <c r="B17" s="47" t="s">
        <v>61</v>
      </c>
      <c r="C17" s="24" t="s">
        <v>47</v>
      </c>
      <c r="D17" s="24" t="s">
        <v>47</v>
      </c>
      <c r="E17" s="24" t="s">
        <v>47</v>
      </c>
      <c r="F17" s="24" t="s">
        <v>47</v>
      </c>
      <c r="G17" s="24" t="s">
        <v>47</v>
      </c>
      <c r="H17" s="24" t="s">
        <v>47</v>
      </c>
      <c r="I17" s="24" t="s">
        <v>47</v>
      </c>
      <c r="J17" s="24" t="s">
        <v>47</v>
      </c>
      <c r="K17" s="24" t="s">
        <v>47</v>
      </c>
      <c r="L17" s="24" t="s">
        <v>47</v>
      </c>
      <c r="M17" s="24" t="s">
        <v>47</v>
      </c>
      <c r="N17" s="52">
        <f t="shared" si="0"/>
        <v>0</v>
      </c>
      <c r="O17" s="27" t="s">
        <v>47</v>
      </c>
      <c r="P17" s="45" t="s">
        <v>47</v>
      </c>
      <c r="Q17" s="45" t="s">
        <v>47</v>
      </c>
      <c r="R17" s="28">
        <v>2</v>
      </c>
      <c r="S17" s="28">
        <v>2</v>
      </c>
      <c r="T17" s="29">
        <f t="shared" si="1"/>
        <v>4</v>
      </c>
      <c r="U17" s="44" t="s">
        <v>47</v>
      </c>
      <c r="V17" s="31" t="s">
        <v>47</v>
      </c>
      <c r="W17" s="31" t="s">
        <v>47</v>
      </c>
      <c r="X17" s="31" t="s">
        <v>47</v>
      </c>
      <c r="Y17" s="31" t="s">
        <v>47</v>
      </c>
      <c r="Z17" s="31" t="s">
        <v>47</v>
      </c>
      <c r="AA17" s="51">
        <f t="shared" si="2"/>
        <v>0</v>
      </c>
      <c r="AB17" s="33" t="s">
        <v>47</v>
      </c>
      <c r="AC17" s="33" t="s">
        <v>47</v>
      </c>
      <c r="AD17" s="33" t="s">
        <v>47</v>
      </c>
      <c r="AE17" s="50">
        <v>0</v>
      </c>
      <c r="AF17" s="138">
        <f t="shared" si="3"/>
        <v>4</v>
      </c>
      <c r="AG17" s="146" t="s">
        <v>74</v>
      </c>
    </row>
    <row r="18" spans="1:33" ht="15.75" x14ac:dyDescent="0.15">
      <c r="A18" s="76">
        <v>13</v>
      </c>
      <c r="B18" s="77" t="s">
        <v>62</v>
      </c>
      <c r="C18" s="24" t="s">
        <v>47</v>
      </c>
      <c r="D18" s="24" t="s">
        <v>47</v>
      </c>
      <c r="E18" s="24" t="s">
        <v>47</v>
      </c>
      <c r="F18" s="24" t="s">
        <v>47</v>
      </c>
      <c r="G18" s="24" t="s">
        <v>47</v>
      </c>
      <c r="H18" s="24" t="s">
        <v>47</v>
      </c>
      <c r="I18" s="24" t="s">
        <v>47</v>
      </c>
      <c r="J18" s="24" t="s">
        <v>47</v>
      </c>
      <c r="K18" s="24" t="s">
        <v>47</v>
      </c>
      <c r="L18" s="24" t="s">
        <v>47</v>
      </c>
      <c r="M18" s="46" t="s">
        <v>47</v>
      </c>
      <c r="N18" s="52">
        <f t="shared" si="0"/>
        <v>0</v>
      </c>
      <c r="O18" s="27">
        <v>12</v>
      </c>
      <c r="P18" s="45">
        <v>8</v>
      </c>
      <c r="Q18" s="45">
        <v>2</v>
      </c>
      <c r="R18" s="28" t="s">
        <v>47</v>
      </c>
      <c r="S18" s="28" t="s">
        <v>47</v>
      </c>
      <c r="T18" s="29">
        <f t="shared" si="1"/>
        <v>22</v>
      </c>
      <c r="U18" s="31" t="s">
        <v>47</v>
      </c>
      <c r="V18" s="31" t="s">
        <v>47</v>
      </c>
      <c r="W18" s="31" t="s">
        <v>47</v>
      </c>
      <c r="X18" s="31" t="s">
        <v>47</v>
      </c>
      <c r="Y18" s="31" t="s">
        <v>47</v>
      </c>
      <c r="Z18" s="31" t="s">
        <v>47</v>
      </c>
      <c r="AA18" s="51">
        <f t="shared" si="2"/>
        <v>0</v>
      </c>
      <c r="AB18" s="42" t="s">
        <v>47</v>
      </c>
      <c r="AC18" s="42" t="s">
        <v>47</v>
      </c>
      <c r="AD18" s="42" t="s">
        <v>47</v>
      </c>
      <c r="AE18" s="50">
        <v>0</v>
      </c>
      <c r="AF18" s="138">
        <f t="shared" si="3"/>
        <v>22</v>
      </c>
      <c r="AG18" s="146" t="s">
        <v>79</v>
      </c>
    </row>
    <row r="19" spans="1:33" ht="15.75" x14ac:dyDescent="0.15">
      <c r="A19" s="78">
        <v>14</v>
      </c>
      <c r="B19" s="79" t="s">
        <v>63</v>
      </c>
      <c r="C19" s="73" t="s">
        <v>47</v>
      </c>
      <c r="D19" s="24" t="s">
        <v>47</v>
      </c>
      <c r="E19" s="24" t="s">
        <v>47</v>
      </c>
      <c r="F19" s="24" t="s">
        <v>47</v>
      </c>
      <c r="G19" s="24" t="s">
        <v>47</v>
      </c>
      <c r="H19" s="24" t="s">
        <v>47</v>
      </c>
      <c r="I19" s="24" t="s">
        <v>47</v>
      </c>
      <c r="J19" s="24" t="s">
        <v>47</v>
      </c>
      <c r="K19" s="24" t="s">
        <v>47</v>
      </c>
      <c r="L19" s="24" t="s">
        <v>47</v>
      </c>
      <c r="M19" s="46" t="s">
        <v>47</v>
      </c>
      <c r="N19" s="52">
        <f t="shared" si="0"/>
        <v>0</v>
      </c>
      <c r="O19" s="27">
        <v>2</v>
      </c>
      <c r="P19" s="27" t="s">
        <v>47</v>
      </c>
      <c r="Q19" s="27">
        <v>2</v>
      </c>
      <c r="R19" s="27" t="s">
        <v>47</v>
      </c>
      <c r="S19" s="27">
        <v>2</v>
      </c>
      <c r="T19" s="29">
        <f t="shared" si="1"/>
        <v>6</v>
      </c>
      <c r="U19" s="31">
        <v>6.6</v>
      </c>
      <c r="V19" s="31" t="s">
        <v>47</v>
      </c>
      <c r="W19" s="31" t="s">
        <v>47</v>
      </c>
      <c r="X19" s="31" t="s">
        <v>47</v>
      </c>
      <c r="Y19" s="31" t="s">
        <v>47</v>
      </c>
      <c r="Z19" s="31" t="s">
        <v>47</v>
      </c>
      <c r="AA19" s="51">
        <f t="shared" si="2"/>
        <v>6.6</v>
      </c>
      <c r="AB19" s="42" t="s">
        <v>47</v>
      </c>
      <c r="AC19" s="42" t="s">
        <v>47</v>
      </c>
      <c r="AD19" s="42" t="s">
        <v>47</v>
      </c>
      <c r="AE19" s="50">
        <v>0</v>
      </c>
      <c r="AF19" s="138">
        <f t="shared" si="3"/>
        <v>12.6</v>
      </c>
      <c r="AG19" s="146" t="s">
        <v>74</v>
      </c>
    </row>
    <row r="20" spans="1:33" ht="15.75" x14ac:dyDescent="0.15">
      <c r="A20" s="80">
        <v>15</v>
      </c>
      <c r="B20" s="79" t="s">
        <v>64</v>
      </c>
      <c r="C20" s="74" t="s">
        <v>47</v>
      </c>
      <c r="D20" s="55" t="s">
        <v>47</v>
      </c>
      <c r="E20" s="55" t="s">
        <v>47</v>
      </c>
      <c r="F20" s="55" t="s">
        <v>47</v>
      </c>
      <c r="G20" s="55" t="s">
        <v>47</v>
      </c>
      <c r="H20" s="55" t="s">
        <v>47</v>
      </c>
      <c r="I20" s="55" t="s">
        <v>47</v>
      </c>
      <c r="J20" s="55" t="s">
        <v>47</v>
      </c>
      <c r="K20" s="55" t="s">
        <v>47</v>
      </c>
      <c r="L20" s="55" t="s">
        <v>47</v>
      </c>
      <c r="M20" s="56" t="s">
        <v>47</v>
      </c>
      <c r="N20" s="57">
        <f t="shared" si="0"/>
        <v>0</v>
      </c>
      <c r="O20" s="58">
        <v>2</v>
      </c>
      <c r="P20" s="59">
        <v>2</v>
      </c>
      <c r="Q20" s="59">
        <v>2</v>
      </c>
      <c r="R20" s="60" t="s">
        <v>47</v>
      </c>
      <c r="S20" s="60" t="s">
        <v>47</v>
      </c>
      <c r="T20" s="61">
        <f t="shared" si="1"/>
        <v>6</v>
      </c>
      <c r="U20" s="62" t="s">
        <v>47</v>
      </c>
      <c r="V20" s="62" t="s">
        <v>47</v>
      </c>
      <c r="W20" s="62" t="s">
        <v>47</v>
      </c>
      <c r="X20" s="62" t="s">
        <v>47</v>
      </c>
      <c r="Y20" s="62" t="s">
        <v>47</v>
      </c>
      <c r="Z20" s="62" t="s">
        <v>47</v>
      </c>
      <c r="AA20" s="63">
        <f t="shared" si="2"/>
        <v>0</v>
      </c>
      <c r="AB20" s="64" t="s">
        <v>47</v>
      </c>
      <c r="AC20" s="64" t="s">
        <v>47</v>
      </c>
      <c r="AD20" s="64" t="s">
        <v>47</v>
      </c>
      <c r="AE20" s="65">
        <v>0</v>
      </c>
      <c r="AF20" s="139">
        <f t="shared" si="3"/>
        <v>6</v>
      </c>
      <c r="AG20" s="146" t="s">
        <v>84</v>
      </c>
    </row>
    <row r="21" spans="1:33" ht="15.75" x14ac:dyDescent="0.15">
      <c r="A21" s="81" t="s">
        <v>65</v>
      </c>
      <c r="B21" s="79"/>
      <c r="C21" s="75"/>
      <c r="D21" s="66"/>
      <c r="E21" s="66">
        <v>4</v>
      </c>
      <c r="F21" s="66"/>
      <c r="G21" s="66"/>
      <c r="H21" s="66"/>
      <c r="I21" s="66"/>
      <c r="J21" s="66"/>
      <c r="K21" s="66"/>
      <c r="L21" s="66"/>
      <c r="M21" s="66"/>
      <c r="N21" s="67">
        <f t="shared" si="0"/>
        <v>4</v>
      </c>
      <c r="O21" s="68" t="s">
        <v>69</v>
      </c>
      <c r="P21" s="68">
        <v>8</v>
      </c>
      <c r="Q21" s="68">
        <v>6</v>
      </c>
      <c r="R21" s="68"/>
      <c r="S21" s="68"/>
      <c r="T21" s="69">
        <f t="shared" si="1"/>
        <v>14</v>
      </c>
      <c r="U21" s="70">
        <v>6.4</v>
      </c>
      <c r="V21" s="70"/>
      <c r="W21" s="70"/>
      <c r="X21" s="70"/>
      <c r="Y21" s="70"/>
      <c r="Z21" s="70"/>
      <c r="AA21" s="71">
        <f t="shared" si="2"/>
        <v>6.4</v>
      </c>
      <c r="AB21" s="72"/>
      <c r="AC21" s="72"/>
      <c r="AD21" s="72"/>
      <c r="AE21" s="72"/>
      <c r="AF21" s="140">
        <f t="shared" si="3"/>
        <v>24.4</v>
      </c>
      <c r="AG21" s="146" t="s">
        <v>76</v>
      </c>
    </row>
    <row r="22" spans="1:33" ht="15.75" x14ac:dyDescent="0.15">
      <c r="A22" s="81">
        <v>17</v>
      </c>
      <c r="B22" s="79" t="s">
        <v>66</v>
      </c>
      <c r="C22" s="75"/>
      <c r="D22" s="66"/>
      <c r="E22" s="66">
        <v>4</v>
      </c>
      <c r="F22" s="66"/>
      <c r="G22" s="66"/>
      <c r="H22" s="66"/>
      <c r="I22" s="66"/>
      <c r="J22" s="66"/>
      <c r="K22" s="66"/>
      <c r="L22" s="66"/>
      <c r="M22" s="66"/>
      <c r="N22" s="67">
        <f t="shared" si="0"/>
        <v>4</v>
      </c>
      <c r="O22" s="68">
        <v>6</v>
      </c>
      <c r="P22" s="68">
        <v>4</v>
      </c>
      <c r="Q22" s="68">
        <v>6</v>
      </c>
      <c r="R22" s="68">
        <v>2</v>
      </c>
      <c r="S22" s="68"/>
      <c r="T22" s="69">
        <f t="shared" si="1"/>
        <v>18</v>
      </c>
      <c r="U22" s="70">
        <v>8.4</v>
      </c>
      <c r="V22" s="70"/>
      <c r="W22" s="70"/>
      <c r="X22" s="70"/>
      <c r="Y22" s="70"/>
      <c r="Z22" s="70"/>
      <c r="AA22" s="71">
        <f t="shared" si="2"/>
        <v>8.4</v>
      </c>
      <c r="AB22" s="72"/>
      <c r="AC22" s="72"/>
      <c r="AD22" s="72"/>
      <c r="AE22" s="72"/>
      <c r="AF22" s="140">
        <f t="shared" si="3"/>
        <v>30.4</v>
      </c>
      <c r="AG22" s="146" t="s">
        <v>84</v>
      </c>
    </row>
    <row r="23" spans="1:33" ht="15.75" x14ac:dyDescent="0.15">
      <c r="A23" s="81">
        <v>18</v>
      </c>
      <c r="B23" s="79" t="s">
        <v>67</v>
      </c>
      <c r="C23" s="75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7">
        <f t="shared" si="0"/>
        <v>0</v>
      </c>
      <c r="O23" s="68">
        <v>2</v>
      </c>
      <c r="P23" s="68">
        <v>2</v>
      </c>
      <c r="Q23" s="68">
        <v>6</v>
      </c>
      <c r="R23" s="68"/>
      <c r="S23" s="68"/>
      <c r="T23" s="69">
        <f t="shared" si="1"/>
        <v>10</v>
      </c>
      <c r="U23" s="70">
        <v>8.9</v>
      </c>
      <c r="V23" s="70"/>
      <c r="W23" s="70"/>
      <c r="X23" s="70"/>
      <c r="Y23" s="70"/>
      <c r="Z23" s="70"/>
      <c r="AA23" s="71">
        <f t="shared" si="2"/>
        <v>8.9</v>
      </c>
      <c r="AB23" s="72">
        <v>3</v>
      </c>
      <c r="AC23" s="72"/>
      <c r="AD23" s="72"/>
      <c r="AE23" s="72"/>
      <c r="AF23" s="140">
        <v>21.9</v>
      </c>
      <c r="AG23" s="146" t="s">
        <v>80</v>
      </c>
    </row>
    <row r="24" spans="1:33" ht="15.75" x14ac:dyDescent="0.15">
      <c r="A24" s="81">
        <v>19</v>
      </c>
      <c r="B24" s="136" t="s">
        <v>70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67">
        <f t="shared" si="0"/>
        <v>0</v>
      </c>
      <c r="O24" s="83"/>
      <c r="P24" s="83"/>
      <c r="Q24" s="83"/>
      <c r="R24" s="83"/>
      <c r="S24" s="83"/>
      <c r="T24" s="67">
        <f t="shared" ref="T24" si="4">SUM(I24:S24)</f>
        <v>0</v>
      </c>
      <c r="U24" s="84"/>
      <c r="V24" s="84"/>
      <c r="W24" s="84"/>
      <c r="X24" s="84"/>
      <c r="Y24" s="84"/>
      <c r="Z24" s="84"/>
      <c r="AA24" s="67">
        <f t="shared" ref="AA24" si="5">SUM(P24:Z24)</f>
        <v>0</v>
      </c>
      <c r="AB24" s="85"/>
      <c r="AC24" s="85"/>
      <c r="AD24" s="85"/>
      <c r="AE24" s="67">
        <f t="shared" ref="AE24" si="6">SUM(T24:AD24)</f>
        <v>0</v>
      </c>
      <c r="AF24" s="141" t="s">
        <v>68</v>
      </c>
      <c r="AG24" s="146"/>
    </row>
    <row r="25" spans="1:33" x14ac:dyDescent="0.2">
      <c r="B25" s="54"/>
      <c r="AF25" s="54"/>
    </row>
    <row r="26" spans="1:33" ht="22.5" x14ac:dyDescent="0.2">
      <c r="B26" s="137" t="s">
        <v>72</v>
      </c>
    </row>
    <row r="27" spans="1:33" x14ac:dyDescent="0.2">
      <c r="B27" s="54"/>
    </row>
  </sheetData>
  <sortState xmlns:xlrd2="http://schemas.microsoft.com/office/spreadsheetml/2017/richdata2" ref="A6:AF20">
    <sortCondition descending="1" ref="AF6:AF20"/>
  </sortState>
  <mergeCells count="18">
    <mergeCell ref="A3:A5"/>
    <mergeCell ref="B3:B5"/>
    <mergeCell ref="C3:H3"/>
    <mergeCell ref="I3:M3"/>
    <mergeCell ref="AG3:AG4"/>
    <mergeCell ref="A1:AF1"/>
    <mergeCell ref="C2:N2"/>
    <mergeCell ref="O2:T2"/>
    <mergeCell ref="U2:AA2"/>
    <mergeCell ref="AB2:AD2"/>
    <mergeCell ref="AE3:AE5"/>
    <mergeCell ref="AF3:AF5"/>
    <mergeCell ref="N3:N5"/>
    <mergeCell ref="R3:S3"/>
    <mergeCell ref="T3:T5"/>
    <mergeCell ref="U3:X3"/>
    <mergeCell ref="AA3:AA5"/>
    <mergeCell ref="AB3:AD3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EBE</vt:lpstr>
      <vt:lpstr>AIP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</cp:lastModifiedBy>
  <cp:lastPrinted>2022-07-11T23:33:44Z</cp:lastPrinted>
  <dcterms:created xsi:type="dcterms:W3CDTF">2022-05-17T18:47:43Z</dcterms:created>
  <dcterms:modified xsi:type="dcterms:W3CDTF">2022-07-11T23:33:48Z</dcterms:modified>
</cp:coreProperties>
</file>